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940"/>
  </bookViews>
  <sheets>
    <sheet name="с 28 апреля по 05 мая" sheetId="1" r:id="rId1"/>
  </sheets>
  <definedNames>
    <definedName name="_xlnm._FilterDatabase" localSheetId="0" hidden="1">'с 28 апреля по 05 мая'!$A$6:$CQ$77</definedName>
    <definedName name="_xlnm.Print_Titles" localSheetId="0">'с 28 апреля по 05 мая'!$A:$A,'с 28 апреля по 05 мая'!$5:$6</definedName>
    <definedName name="Лб_95_А_средняя">'с 28 апреля по 05 мая'!A$11</definedName>
    <definedName name="_xlnm.Print_Area" localSheetId="0">'с 28 апреля по 05 мая'!$A$1:$CQ$88</definedName>
    <definedName name="Сл_92_А_средняя" localSheetId="0">'с 28 апреля по 05 мая'!A$7</definedName>
    <definedName name="Сл_95_А_средняя">'с 28 апреля по 05 мая'!A1</definedName>
    <definedName name="СР_95_на_20_11" localSheetId="0">'с 28 апреля по 05 мая'!A$76</definedName>
  </definedNames>
  <calcPr calcId="125725"/>
</workbook>
</file>

<file path=xl/calcChain.xml><?xml version="1.0" encoding="utf-8"?>
<calcChain xmlns="http://schemas.openxmlformats.org/spreadsheetml/2006/main">
  <c r="CQ75" i="1"/>
  <c r="CP75"/>
  <c r="CO75"/>
  <c r="AU75"/>
  <c r="AT75"/>
  <c r="AS75"/>
  <c r="CQ74"/>
  <c r="CP74"/>
  <c r="CO74"/>
  <c r="BS74"/>
  <c r="BR74"/>
  <c r="BQ74"/>
  <c r="AU74"/>
  <c r="AT74"/>
  <c r="AS74"/>
  <c r="CN73"/>
  <c r="CM73"/>
  <c r="CL73"/>
  <c r="CK73"/>
  <c r="CJ73"/>
  <c r="CI73"/>
  <c r="CH73"/>
  <c r="CG73"/>
  <c r="CF73"/>
  <c r="CE73"/>
  <c r="CD73"/>
  <c r="CC73"/>
  <c r="CB73"/>
  <c r="CA73"/>
  <c r="BZ73"/>
  <c r="BY73"/>
  <c r="BX73"/>
  <c r="BW73"/>
  <c r="BV73"/>
  <c r="BU73"/>
  <c r="BT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I73"/>
  <c r="H73"/>
  <c r="G73"/>
  <c r="F73"/>
  <c r="E73"/>
  <c r="D73"/>
  <c r="C73"/>
  <c r="B73"/>
  <c r="CQ72"/>
  <c r="CP72"/>
  <c r="CO72"/>
  <c r="BS72"/>
  <c r="BR72"/>
  <c r="BQ72"/>
  <c r="AU72"/>
  <c r="AT72"/>
  <c r="AS72"/>
  <c r="AU71"/>
  <c r="AT71"/>
  <c r="AS71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CQ68"/>
  <c r="CP68"/>
  <c r="CO68"/>
  <c r="BS68"/>
  <c r="BR68"/>
  <c r="BQ68"/>
  <c r="AU68"/>
  <c r="AT68"/>
  <c r="AS68"/>
  <c r="X68"/>
  <c r="W68"/>
  <c r="V68"/>
  <c r="CQ67"/>
  <c r="CP67"/>
  <c r="CO67"/>
  <c r="BS67"/>
  <c r="BR67"/>
  <c r="BQ67"/>
  <c r="AU67"/>
  <c r="AT67"/>
  <c r="AS67"/>
  <c r="X67"/>
  <c r="W67"/>
  <c r="V67"/>
  <c r="CQ66"/>
  <c r="CP66"/>
  <c r="CO66"/>
  <c r="AU66"/>
  <c r="AT66"/>
  <c r="AS66"/>
  <c r="X66"/>
  <c r="W66"/>
  <c r="V66"/>
  <c r="CN65"/>
  <c r="CM65"/>
  <c r="CL65"/>
  <c r="CK65"/>
  <c r="CJ65"/>
  <c r="CI65"/>
  <c r="CH65"/>
  <c r="CG65"/>
  <c r="CF65"/>
  <c r="CE65"/>
  <c r="CD65"/>
  <c r="CC65"/>
  <c r="CB65"/>
  <c r="CA65"/>
  <c r="BZ65"/>
  <c r="BY65"/>
  <c r="BX65"/>
  <c r="BW65"/>
  <c r="BV65"/>
  <c r="BU65"/>
  <c r="BT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CP63"/>
  <c r="CO63"/>
  <c r="AT63"/>
  <c r="AS63"/>
  <c r="W63"/>
  <c r="V63"/>
  <c r="CP61"/>
  <c r="CO61"/>
  <c r="AT61"/>
  <c r="AS61"/>
  <c r="W61"/>
  <c r="V61"/>
  <c r="CQ60"/>
  <c r="CP60"/>
  <c r="CO60"/>
  <c r="BS60"/>
  <c r="BR60"/>
  <c r="BQ60"/>
  <c r="AU60"/>
  <c r="AT60"/>
  <c r="AS60"/>
  <c r="X60"/>
  <c r="W60"/>
  <c r="V60"/>
  <c r="CQ59"/>
  <c r="CP59"/>
  <c r="CO59"/>
  <c r="BS59"/>
  <c r="BR59"/>
  <c r="BQ59"/>
  <c r="AU59"/>
  <c r="AT59"/>
  <c r="AS59"/>
  <c r="X59"/>
  <c r="W59"/>
  <c r="V59"/>
  <c r="CQ58"/>
  <c r="CP58"/>
  <c r="CO58"/>
  <c r="BS58"/>
  <c r="BR58"/>
  <c r="BQ58"/>
  <c r="AU58"/>
  <c r="AT58"/>
  <c r="AS58"/>
  <c r="X58"/>
  <c r="W58"/>
  <c r="V58"/>
  <c r="CQ57"/>
  <c r="CP57"/>
  <c r="CO57"/>
  <c r="BS57"/>
  <c r="BR57"/>
  <c r="BQ57"/>
  <c r="AU57"/>
  <c r="AT57"/>
  <c r="AS57"/>
  <c r="X57"/>
  <c r="W57"/>
  <c r="V57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U56"/>
  <c r="BT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BS56" s="1"/>
  <c r="AW56"/>
  <c r="AV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AU56" s="1"/>
  <c r="Y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CQ55"/>
  <c r="CP55"/>
  <c r="CO55"/>
  <c r="BS55"/>
  <c r="BR55"/>
  <c r="BQ55"/>
  <c r="AU55"/>
  <c r="AT55"/>
  <c r="AS55"/>
  <c r="X55"/>
  <c r="W55"/>
  <c r="V55"/>
  <c r="CQ54"/>
  <c r="CP54"/>
  <c r="CO54"/>
  <c r="AU54"/>
  <c r="AT54"/>
  <c r="AS54"/>
  <c r="X54"/>
  <c r="W54"/>
  <c r="V54"/>
  <c r="CN53"/>
  <c r="CM53"/>
  <c r="CL53"/>
  <c r="CK53"/>
  <c r="CJ53"/>
  <c r="CI53"/>
  <c r="CH53"/>
  <c r="CG53"/>
  <c r="CF53"/>
  <c r="CE53"/>
  <c r="CD53"/>
  <c r="CC53"/>
  <c r="CB53"/>
  <c r="CA53"/>
  <c r="BZ53"/>
  <c r="BY53"/>
  <c r="BX53"/>
  <c r="BW53"/>
  <c r="BV53"/>
  <c r="BU53"/>
  <c r="BT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X53" s="1"/>
  <c r="B53"/>
  <c r="CQ52"/>
  <c r="CP52"/>
  <c r="CO52"/>
  <c r="AU52"/>
  <c r="AT52"/>
  <c r="AS52"/>
  <c r="CQ51"/>
  <c r="CP51"/>
  <c r="CO51"/>
  <c r="BS51"/>
  <c r="BR51"/>
  <c r="BQ51"/>
  <c r="AU51"/>
  <c r="AT51"/>
  <c r="AS51"/>
  <c r="X51"/>
  <c r="W51"/>
  <c r="V51"/>
  <c r="CQ50"/>
  <c r="CP50"/>
  <c r="CO50"/>
  <c r="AU50"/>
  <c r="AT50"/>
  <c r="AS50"/>
  <c r="W50"/>
  <c r="V50"/>
  <c r="CN49"/>
  <c r="CM49"/>
  <c r="CL49"/>
  <c r="CK49"/>
  <c r="CJ49"/>
  <c r="CI49"/>
  <c r="CH49"/>
  <c r="CG49"/>
  <c r="CF49"/>
  <c r="CE49"/>
  <c r="CD49"/>
  <c r="CC49"/>
  <c r="CB49"/>
  <c r="CA49"/>
  <c r="BZ49"/>
  <c r="BY49"/>
  <c r="BX49"/>
  <c r="BW49"/>
  <c r="BV49"/>
  <c r="BU49"/>
  <c r="BT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U49"/>
  <c r="T49"/>
  <c r="S49"/>
  <c r="R49"/>
  <c r="Q49"/>
  <c r="P49"/>
  <c r="O49"/>
  <c r="CQ48"/>
  <c r="CP48"/>
  <c r="CO48"/>
  <c r="BS48"/>
  <c r="BR48"/>
  <c r="BQ48"/>
  <c r="AU48"/>
  <c r="AT48"/>
  <c r="AS48"/>
  <c r="X48"/>
  <c r="W48"/>
  <c r="V48"/>
  <c r="CQ47"/>
  <c r="CP47"/>
  <c r="CO47"/>
  <c r="BS47"/>
  <c r="BR47"/>
  <c r="BQ47"/>
  <c r="AU47"/>
  <c r="AT47"/>
  <c r="AS47"/>
  <c r="X47"/>
  <c r="W47"/>
  <c r="V47"/>
  <c r="CQ46"/>
  <c r="CP46"/>
  <c r="CO46"/>
  <c r="BS46"/>
  <c r="BR46"/>
  <c r="BQ46"/>
  <c r="AU46"/>
  <c r="AT46"/>
  <c r="AS46"/>
  <c r="X46"/>
  <c r="W46"/>
  <c r="V46"/>
  <c r="CQ45"/>
  <c r="CP45"/>
  <c r="CO45"/>
  <c r="BS45"/>
  <c r="BR45"/>
  <c r="BQ45"/>
  <c r="AU45"/>
  <c r="AT45"/>
  <c r="AS45"/>
  <c r="X45"/>
  <c r="W45"/>
  <c r="V45"/>
  <c r="BS44"/>
  <c r="BR44"/>
  <c r="BQ44"/>
  <c r="AU44"/>
  <c r="AT44"/>
  <c r="AS44"/>
  <c r="CQ43"/>
  <c r="CP43"/>
  <c r="CO43"/>
  <c r="BS43"/>
  <c r="BR43"/>
  <c r="BQ43"/>
  <c r="AU43"/>
  <c r="AT43"/>
  <c r="AS43"/>
  <c r="X43"/>
  <c r="W43"/>
  <c r="V43"/>
  <c r="CQ42"/>
  <c r="CP42"/>
  <c r="CO42"/>
  <c r="BS42"/>
  <c r="BR42"/>
  <c r="BQ42"/>
  <c r="AU42"/>
  <c r="AT42"/>
  <c r="AS42"/>
  <c r="X42"/>
  <c r="W42"/>
  <c r="V42"/>
  <c r="CQ41"/>
  <c r="CP41"/>
  <c r="CO41"/>
  <c r="BS41"/>
  <c r="BR41"/>
  <c r="BQ41"/>
  <c r="AU41"/>
  <c r="AT41"/>
  <c r="AS41"/>
  <c r="X41"/>
  <c r="W41"/>
  <c r="V41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BW40"/>
  <c r="BV40"/>
  <c r="BU40"/>
  <c r="BT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X40" s="1"/>
  <c r="B40"/>
  <c r="CQ39"/>
  <c r="CP39"/>
  <c r="CO39"/>
  <c r="BS39"/>
  <c r="BR39"/>
  <c r="BQ39"/>
  <c r="AU39"/>
  <c r="AT39"/>
  <c r="AS39"/>
  <c r="X39"/>
  <c r="W39"/>
  <c r="V39"/>
  <c r="CQ38"/>
  <c r="CP38"/>
  <c r="CO38"/>
  <c r="BS38"/>
  <c r="BR38"/>
  <c r="BQ38"/>
  <c r="AU38"/>
  <c r="AT38"/>
  <c r="AS38"/>
  <c r="X38"/>
  <c r="W38"/>
  <c r="V38"/>
  <c r="CQ37"/>
  <c r="CP37"/>
  <c r="CO37"/>
  <c r="BS37"/>
  <c r="BR37"/>
  <c r="BQ37"/>
  <c r="AU37"/>
  <c r="AT37"/>
  <c r="AS37"/>
  <c r="X37"/>
  <c r="W37"/>
  <c r="V37"/>
  <c r="CQ36"/>
  <c r="CP36"/>
  <c r="CO36"/>
  <c r="AU36"/>
  <c r="AT36"/>
  <c r="AS36"/>
  <c r="X36"/>
  <c r="W36"/>
  <c r="V36"/>
  <c r="CQ35"/>
  <c r="CP35"/>
  <c r="CO35"/>
  <c r="BS35"/>
  <c r="BR35"/>
  <c r="BQ35"/>
  <c r="AU35"/>
  <c r="AT35"/>
  <c r="AS35"/>
  <c r="X35"/>
  <c r="W35"/>
  <c r="V35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CQ34" s="1"/>
  <c r="BU34"/>
  <c r="BT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BS34" s="1"/>
  <c r="AW34"/>
  <c r="AV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AU34" s="1"/>
  <c r="Y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CQ33"/>
  <c r="CP33"/>
  <c r="CO33"/>
  <c r="BS33"/>
  <c r="BR33"/>
  <c r="BQ33"/>
  <c r="AU33"/>
  <c r="AT33"/>
  <c r="AS33"/>
  <c r="X33"/>
  <c r="W33"/>
  <c r="V33"/>
  <c r="BS32"/>
  <c r="BR32"/>
  <c r="BQ32"/>
  <c r="AU32"/>
  <c r="AT32"/>
  <c r="AS32"/>
  <c r="X32"/>
  <c r="W32"/>
  <c r="V32"/>
  <c r="CQ31"/>
  <c r="CP31"/>
  <c r="CO31"/>
  <c r="BS31"/>
  <c r="BR31"/>
  <c r="BQ31"/>
  <c r="AU31"/>
  <c r="AT31"/>
  <c r="AS31"/>
  <c r="X31"/>
  <c r="W31"/>
  <c r="V31"/>
  <c r="CQ30"/>
  <c r="CP30"/>
  <c r="CO30"/>
  <c r="BS30"/>
  <c r="BR30"/>
  <c r="BQ30"/>
  <c r="AU30"/>
  <c r="AT30"/>
  <c r="AS30"/>
  <c r="X30"/>
  <c r="W30"/>
  <c r="V30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X28" s="1"/>
  <c r="B28"/>
  <c r="AU27"/>
  <c r="AT27"/>
  <c r="AS27"/>
  <c r="X27"/>
  <c r="W27"/>
  <c r="V27"/>
  <c r="CQ26"/>
  <c r="CP26"/>
  <c r="CO26"/>
  <c r="BS26"/>
  <c r="BR26"/>
  <c r="BQ26"/>
  <c r="AU26"/>
  <c r="AT26"/>
  <c r="AS26"/>
  <c r="X26"/>
  <c r="W26"/>
  <c r="V26"/>
  <c r="CQ25"/>
  <c r="CP25"/>
  <c r="CO25"/>
  <c r="BS25"/>
  <c r="BR25"/>
  <c r="BQ25"/>
  <c r="AU25"/>
  <c r="AT25"/>
  <c r="AS25"/>
  <c r="X25"/>
  <c r="W25"/>
  <c r="V25"/>
  <c r="CQ24"/>
  <c r="CP24"/>
  <c r="CO24"/>
  <c r="BS24"/>
  <c r="BR24"/>
  <c r="BQ24"/>
  <c r="AU24"/>
  <c r="AT24"/>
  <c r="AS24"/>
  <c r="X24"/>
  <c r="W24"/>
  <c r="V24"/>
  <c r="CQ23"/>
  <c r="CP23"/>
  <c r="CO23"/>
  <c r="BS23"/>
  <c r="BR23"/>
  <c r="BQ23"/>
  <c r="AU23"/>
  <c r="AT23"/>
  <c r="AS23"/>
  <c r="X23"/>
  <c r="W23"/>
  <c r="V23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U22"/>
  <c r="BT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U22"/>
  <c r="T22"/>
  <c r="V22" s="1"/>
  <c r="S22"/>
  <c r="R22"/>
  <c r="Q22"/>
  <c r="P22"/>
  <c r="O22"/>
  <c r="N22"/>
  <c r="M22"/>
  <c r="L22"/>
  <c r="K22"/>
  <c r="J22"/>
  <c r="I22"/>
  <c r="H22"/>
  <c r="G22"/>
  <c r="F22"/>
  <c r="E22"/>
  <c r="D22"/>
  <c r="C22"/>
  <c r="X22" s="1"/>
  <c r="B22"/>
  <c r="CQ21"/>
  <c r="CP21"/>
  <c r="CO21"/>
  <c r="BS21"/>
  <c r="BR21"/>
  <c r="BQ21"/>
  <c r="AU21"/>
  <c r="AT21"/>
  <c r="AS21"/>
  <c r="X21"/>
  <c r="W21"/>
  <c r="V21"/>
  <c r="AU20"/>
  <c r="AT20"/>
  <c r="AS20"/>
  <c r="X20"/>
  <c r="W20"/>
  <c r="V20"/>
  <c r="AU19"/>
  <c r="AT19"/>
  <c r="AS19"/>
  <c r="X19"/>
  <c r="W19"/>
  <c r="V19"/>
  <c r="CQ18"/>
  <c r="CP18"/>
  <c r="CO18"/>
  <c r="AU18"/>
  <c r="AT18"/>
  <c r="AS18"/>
  <c r="X18"/>
  <c r="W18"/>
  <c r="V18"/>
  <c r="CQ17"/>
  <c r="CP17"/>
  <c r="CO17"/>
  <c r="BS17"/>
  <c r="BR17"/>
  <c r="BQ17"/>
  <c r="AU17"/>
  <c r="AT17"/>
  <c r="AS17"/>
  <c r="X17"/>
  <c r="W17"/>
  <c r="V17"/>
  <c r="CQ16"/>
  <c r="CP16"/>
  <c r="CO16"/>
  <c r="BS16"/>
  <c r="BR16"/>
  <c r="BQ16"/>
  <c r="AU16"/>
  <c r="AT16"/>
  <c r="AS16"/>
  <c r="X16"/>
  <c r="W16"/>
  <c r="V16"/>
  <c r="CQ15"/>
  <c r="CP15"/>
  <c r="CO15"/>
  <c r="AU15"/>
  <c r="AT15"/>
  <c r="AS15"/>
  <c r="X15"/>
  <c r="W15"/>
  <c r="V15"/>
  <c r="CN14"/>
  <c r="CM14"/>
  <c r="CL14"/>
  <c r="CK14"/>
  <c r="CJ14"/>
  <c r="CI14"/>
  <c r="CH14"/>
  <c r="CG14"/>
  <c r="CF14"/>
  <c r="CE14"/>
  <c r="CD14"/>
  <c r="CC14"/>
  <c r="CB14"/>
  <c r="CA14"/>
  <c r="BZ14"/>
  <c r="BY14"/>
  <c r="BX14"/>
  <c r="BW14"/>
  <c r="BV14"/>
  <c r="BU14"/>
  <c r="BT14"/>
  <c r="BP14"/>
  <c r="BP76" s="1"/>
  <c r="BO14"/>
  <c r="BN14"/>
  <c r="BN76" s="1"/>
  <c r="BM14"/>
  <c r="BL14"/>
  <c r="BL76" s="1"/>
  <c r="BK14"/>
  <c r="BJ14"/>
  <c r="BJ76" s="1"/>
  <c r="BI14"/>
  <c r="BH14"/>
  <c r="BG14"/>
  <c r="BF14"/>
  <c r="BE14"/>
  <c r="BD14"/>
  <c r="BC14"/>
  <c r="BB14"/>
  <c r="BA14"/>
  <c r="AZ14"/>
  <c r="AY14"/>
  <c r="AX14"/>
  <c r="AW14"/>
  <c r="AV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U14"/>
  <c r="T14"/>
  <c r="V14" s="1"/>
  <c r="S14"/>
  <c r="R14"/>
  <c r="Q14"/>
  <c r="P14"/>
  <c r="O14"/>
  <c r="N14"/>
  <c r="M14"/>
  <c r="L14"/>
  <c r="K14"/>
  <c r="J14"/>
  <c r="I14"/>
  <c r="H14"/>
  <c r="G14"/>
  <c r="F14"/>
  <c r="E14"/>
  <c r="D14"/>
  <c r="C14"/>
  <c r="X14" s="1"/>
  <c r="B14"/>
  <c r="CQ13"/>
  <c r="CP13"/>
  <c r="CO13"/>
  <c r="AU13"/>
  <c r="AT13"/>
  <c r="AS13"/>
  <c r="X13"/>
  <c r="W13"/>
  <c r="V13"/>
  <c r="CQ12"/>
  <c r="CP12"/>
  <c r="CO12"/>
  <c r="AU12"/>
  <c r="AT12"/>
  <c r="AS12"/>
  <c r="X12"/>
  <c r="W12"/>
  <c r="V12"/>
  <c r="CN11"/>
  <c r="CM11"/>
  <c r="CL11"/>
  <c r="CK11"/>
  <c r="CJ11"/>
  <c r="CI11"/>
  <c r="CH11"/>
  <c r="CG11"/>
  <c r="CF11"/>
  <c r="CE11"/>
  <c r="CD11"/>
  <c r="CC11"/>
  <c r="CB11"/>
  <c r="CA11"/>
  <c r="BZ11"/>
  <c r="BY11"/>
  <c r="BX11"/>
  <c r="BW11"/>
  <c r="BV11"/>
  <c r="BU11"/>
  <c r="BT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X11" s="1"/>
  <c r="B11"/>
  <c r="CQ10"/>
  <c r="CP10"/>
  <c r="CO10"/>
  <c r="AU10"/>
  <c r="AT10"/>
  <c r="AS10"/>
  <c r="X10"/>
  <c r="W10"/>
  <c r="V10"/>
  <c r="CQ9"/>
  <c r="CP9"/>
  <c r="CO9"/>
  <c r="AU9"/>
  <c r="AT9"/>
  <c r="AS9"/>
  <c r="X9"/>
  <c r="W9"/>
  <c r="V9"/>
  <c r="CQ8"/>
  <c r="CP8"/>
  <c r="CO8"/>
  <c r="AU8"/>
  <c r="AT8"/>
  <c r="AS8"/>
  <c r="X8"/>
  <c r="W8"/>
  <c r="V8"/>
  <c r="CN7"/>
  <c r="CN76" s="1"/>
  <c r="CM7"/>
  <c r="CM76" s="1"/>
  <c r="CL7"/>
  <c r="CL76" s="1"/>
  <c r="CK7"/>
  <c r="CK76" s="1"/>
  <c r="CJ7"/>
  <c r="CJ76" s="1"/>
  <c r="CI7"/>
  <c r="CI76" s="1"/>
  <c r="CH7"/>
  <c r="CH76" s="1"/>
  <c r="CG7"/>
  <c r="CG76" s="1"/>
  <c r="CF7"/>
  <c r="CF76" s="1"/>
  <c r="CE7"/>
  <c r="CE76" s="1"/>
  <c r="CD7"/>
  <c r="CD76" s="1"/>
  <c r="CC7"/>
  <c r="CC76" s="1"/>
  <c r="CB7"/>
  <c r="CB76" s="1"/>
  <c r="CA7"/>
  <c r="CA76" s="1"/>
  <c r="BZ7"/>
  <c r="BZ76" s="1"/>
  <c r="BY7"/>
  <c r="BX7"/>
  <c r="BX76" s="1"/>
  <c r="BW7"/>
  <c r="BW76" s="1"/>
  <c r="BV7"/>
  <c r="BV76" s="1"/>
  <c r="BU7"/>
  <c r="BU76" s="1"/>
  <c r="BT7"/>
  <c r="BT76" s="1"/>
  <c r="BI7"/>
  <c r="BI76" s="1"/>
  <c r="BH7"/>
  <c r="BG7"/>
  <c r="BG76" s="1"/>
  <c r="BF7"/>
  <c r="BE7"/>
  <c r="BE76" s="1"/>
  <c r="BD7"/>
  <c r="BC7"/>
  <c r="BC76" s="1"/>
  <c r="BB7"/>
  <c r="BA7"/>
  <c r="BA76" s="1"/>
  <c r="AZ7"/>
  <c r="AY7"/>
  <c r="AY76" s="1"/>
  <c r="AX7"/>
  <c r="AW7"/>
  <c r="AW76" s="1"/>
  <c r="AV7"/>
  <c r="AR7"/>
  <c r="AR76" s="1"/>
  <c r="AQ7"/>
  <c r="AP7"/>
  <c r="AP76" s="1"/>
  <c r="AO7"/>
  <c r="AN7"/>
  <c r="AN76" s="1"/>
  <c r="AM7"/>
  <c r="AL7"/>
  <c r="AL76" s="1"/>
  <c r="AK7"/>
  <c r="AJ7"/>
  <c r="AJ76" s="1"/>
  <c r="AI7"/>
  <c r="AH7"/>
  <c r="AH76" s="1"/>
  <c r="AG7"/>
  <c r="AF7"/>
  <c r="AF76" s="1"/>
  <c r="AE7"/>
  <c r="AD7"/>
  <c r="AD76" s="1"/>
  <c r="AC7"/>
  <c r="AB7"/>
  <c r="AB76" s="1"/>
  <c r="AA7"/>
  <c r="Z7"/>
  <c r="Z76" s="1"/>
  <c r="Y7"/>
  <c r="U7"/>
  <c r="T7"/>
  <c r="S7"/>
  <c r="S76" s="1"/>
  <c r="R7"/>
  <c r="Q7"/>
  <c r="Q76" s="1"/>
  <c r="P7"/>
  <c r="O7"/>
  <c r="O76" s="1"/>
  <c r="N7"/>
  <c r="M7"/>
  <c r="M76" s="1"/>
  <c r="L7"/>
  <c r="K7"/>
  <c r="K76" s="1"/>
  <c r="J7"/>
  <c r="I7"/>
  <c r="I76" s="1"/>
  <c r="H7"/>
  <c r="G7"/>
  <c r="G76" s="1"/>
  <c r="F7"/>
  <c r="E7"/>
  <c r="E76" s="1"/>
  <c r="D7"/>
  <c r="C7"/>
  <c r="C76" s="1"/>
  <c r="B7"/>
  <c r="BY76" l="1"/>
  <c r="BQ34"/>
  <c r="V28"/>
  <c r="V53"/>
  <c r="B76"/>
  <c r="D76"/>
  <c r="F76"/>
  <c r="H76"/>
  <c r="J76"/>
  <c r="L76"/>
  <c r="N76"/>
  <c r="P76"/>
  <c r="R76"/>
  <c r="T76"/>
  <c r="Y76"/>
  <c r="AA76"/>
  <c r="AC76"/>
  <c r="AE76"/>
  <c r="AG76"/>
  <c r="AI76"/>
  <c r="AK76"/>
  <c r="AM76"/>
  <c r="AO76"/>
  <c r="AQ76"/>
  <c r="AV76"/>
  <c r="AX76"/>
  <c r="AZ76"/>
  <c r="BB76"/>
  <c r="BD76"/>
  <c r="BF76"/>
  <c r="BH76"/>
  <c r="BK76"/>
  <c r="BM76"/>
  <c r="BO76"/>
  <c r="CO34"/>
  <c r="AS56"/>
  <c r="BR88"/>
  <c r="X7"/>
  <c r="W11"/>
  <c r="AU11"/>
  <c r="BS22"/>
  <c r="BS28"/>
  <c r="X34"/>
  <c r="AT34"/>
  <c r="CP34"/>
  <c r="V40"/>
  <c r="BS40"/>
  <c r="V49"/>
  <c r="AU49"/>
  <c r="BS53"/>
  <c r="X56"/>
  <c r="AT56"/>
  <c r="BQ56"/>
  <c r="CP56"/>
  <c r="X65"/>
  <c r="AT65"/>
  <c r="CP65"/>
  <c r="AT69"/>
  <c r="AU73"/>
  <c r="CQ73"/>
  <c r="V11"/>
  <c r="CQ11"/>
  <c r="W14"/>
  <c r="AU14"/>
  <c r="CQ14"/>
  <c r="W22"/>
  <c r="AU22"/>
  <c r="CQ22"/>
  <c r="W28"/>
  <c r="AU28"/>
  <c r="CQ28"/>
  <c r="AS34"/>
  <c r="BR34"/>
  <c r="W40"/>
  <c r="AU40"/>
  <c r="CQ40"/>
  <c r="CQ49"/>
  <c r="W53"/>
  <c r="AU53"/>
  <c r="CQ53"/>
  <c r="BR56"/>
  <c r="AS65"/>
  <c r="AU65"/>
  <c r="CO65"/>
  <c r="CQ65"/>
  <c r="BS73"/>
  <c r="CP88"/>
  <c r="CP87"/>
  <c r="CP76"/>
  <c r="CQ88"/>
  <c r="CO88"/>
  <c r="CQ87"/>
  <c r="CO87"/>
  <c r="CQ76"/>
  <c r="CO76"/>
  <c r="AT88"/>
  <c r="AT87"/>
  <c r="AT76"/>
  <c r="AU88"/>
  <c r="AS88"/>
  <c r="AU87"/>
  <c r="AS87"/>
  <c r="AU76"/>
  <c r="AS76"/>
  <c r="BS88"/>
  <c r="BQ88"/>
  <c r="BS87"/>
  <c r="BQ87"/>
  <c r="BR76"/>
  <c r="BR87"/>
  <c r="BS76"/>
  <c r="BQ76"/>
  <c r="W7"/>
  <c r="AS7"/>
  <c r="AU7"/>
  <c r="CO7"/>
  <c r="CQ7"/>
  <c r="AT11"/>
  <c r="CP11"/>
  <c r="AT14"/>
  <c r="BR14"/>
  <c r="CP14"/>
  <c r="AT22"/>
  <c r="BR22"/>
  <c r="CP22"/>
  <c r="AT28"/>
  <c r="BR28"/>
  <c r="CP28"/>
  <c r="W34"/>
  <c r="AT40"/>
  <c r="BR40"/>
  <c r="CP40"/>
  <c r="W49"/>
  <c r="AT49"/>
  <c r="CP49"/>
  <c r="AT53"/>
  <c r="BR53"/>
  <c r="CP53"/>
  <c r="W56"/>
  <c r="CO56"/>
  <c r="CQ56"/>
  <c r="W65"/>
  <c r="AS69"/>
  <c r="AU69"/>
  <c r="AT73"/>
  <c r="BR73"/>
  <c r="CP73"/>
  <c r="U76"/>
  <c r="V7"/>
  <c r="AT7"/>
  <c r="CP7"/>
  <c r="AS11"/>
  <c r="CO11"/>
  <c r="AS14"/>
  <c r="BQ14"/>
  <c r="BS14"/>
  <c r="CO14"/>
  <c r="AS22"/>
  <c r="BQ22"/>
  <c r="CO22"/>
  <c r="AS28"/>
  <c r="BQ28"/>
  <c r="CO28"/>
  <c r="V34"/>
  <c r="AS40"/>
  <c r="BQ40"/>
  <c r="CO40"/>
  <c r="AS49"/>
  <c r="CO49"/>
  <c r="AS53"/>
  <c r="BQ53"/>
  <c r="CO53"/>
  <c r="V56"/>
  <c r="V65"/>
  <c r="AS73"/>
  <c r="BQ73"/>
  <c r="CO73"/>
  <c r="X88" l="1"/>
  <c r="V88"/>
  <c r="X87"/>
  <c r="V87"/>
  <c r="X76"/>
  <c r="V76"/>
  <c r="W88"/>
  <c r="W87"/>
  <c r="W76"/>
</calcChain>
</file>

<file path=xl/sharedStrings.xml><?xml version="1.0" encoding="utf-8"?>
<sst xmlns="http://schemas.openxmlformats.org/spreadsheetml/2006/main" count="383" uniqueCount="77">
  <si>
    <t xml:space="preserve">АНАЛИЗ РОЗНИЧНЫХ  ЦЕН  НА  НЕФТЕПРОДУКТЫ, РЕАЛИЗУЕМЫЕ  ЧЕРЕЗ  АЗС </t>
  </si>
  <si>
    <t>И ДРУГИЕ ХОЗЯЙСТВУЮЩИЕ СУБЪЕКТЫ В ЯМАЛО-НЕНЕЦКОМ АВТОНОМНОМ  ОКРУГЕ</t>
  </si>
  <si>
    <t>за период с 28 апреля  2012 г. по 05  мая 2012 г.</t>
  </si>
  <si>
    <t>А-95</t>
  </si>
  <si>
    <t>А-92</t>
  </si>
  <si>
    <t>А-80</t>
  </si>
  <si>
    <t>Дизельное топливо</t>
  </si>
  <si>
    <t>Наименование  предприятий</t>
  </si>
  <si>
    <t>05.05.12/ 28.04.12</t>
  </si>
  <si>
    <t>05.05.12/ 09.04.12</t>
  </si>
  <si>
    <t>05.05.12/  26.12.11.</t>
  </si>
  <si>
    <t>г.САЛЕХАРД</t>
  </si>
  <si>
    <t>ОАО "Роснефть-Ямалнефтепродукт"</t>
  </si>
  <si>
    <t>ООО "ЛУКОЙЛ-Северозападнефтепродукт" Северный филиал</t>
  </si>
  <si>
    <t>ГУП ЯНАО "Ямалгосснаб"</t>
  </si>
  <si>
    <t>г.ЛАБЫТНАНГИ</t>
  </si>
  <si>
    <t>г.НОВЫЙ УРЕНГОЙ</t>
  </si>
  <si>
    <t>ОАО "Уренгойтехинком"</t>
  </si>
  <si>
    <t>ООО "Корпорация "Роснефтегаз"</t>
  </si>
  <si>
    <t>ООО "Лим-Кор-Сервис"</t>
  </si>
  <si>
    <t>ООО "Нефто"</t>
  </si>
  <si>
    <t>ООО "Регион-Авто"</t>
  </si>
  <si>
    <t>ООО "Ямалнефтепродукт"</t>
  </si>
  <si>
    <t>ООО  "Элисо и К"</t>
  </si>
  <si>
    <t>г.НОЯБРЬСК</t>
  </si>
  <si>
    <t>ОАО "Газпромнефть-Тюмень"</t>
  </si>
  <si>
    <t>ООО "Экосиб-Ямал"</t>
  </si>
  <si>
    <t>ООО "Транс Ойл" *</t>
  </si>
  <si>
    <t xml:space="preserve"> </t>
  </si>
  <si>
    <t>ООО "Лукойл-Уралнефтепродукт"</t>
  </si>
  <si>
    <t>г.МУРАВЛЕНКО</t>
  </si>
  <si>
    <t xml:space="preserve">        - АЗС -153</t>
  </si>
  <si>
    <t xml:space="preserve">        - АЗС -157</t>
  </si>
  <si>
    <t xml:space="preserve">        - АЗС -158</t>
  </si>
  <si>
    <t>г.ГУБКИНСКИЙ</t>
  </si>
  <si>
    <t>ООО "Пурнефтепереработка"</t>
  </si>
  <si>
    <t xml:space="preserve">ОАО "Газпромнефть-Тюмень" </t>
  </si>
  <si>
    <t xml:space="preserve">ООО "Ямалтранснефтепродукт" </t>
  </si>
  <si>
    <t xml:space="preserve">ИП Маликов В.В. </t>
  </si>
  <si>
    <t>ООО "ПурНефть"</t>
  </si>
  <si>
    <t>г.НАДЫМ И НАДЫМСКИЙ РАЙОН</t>
  </si>
  <si>
    <t>Надымское предприятие по обеспечению нефтепродуктами ОАО "Роснефть-Ямалнефть-Ямалнефтепродукт"</t>
  </si>
  <si>
    <t>ООО "НОРД - РОС"</t>
  </si>
  <si>
    <t>ООО "Надымская энергетическая компания"**</t>
  </si>
  <si>
    <t>ООО "Кристалл"</t>
  </si>
  <si>
    <t>ООО "ЯмалСтройРегион"</t>
  </si>
  <si>
    <t>ООО "Роснефтегаз"</t>
  </si>
  <si>
    <t>ООО "Элисо и К"</t>
  </si>
  <si>
    <t>ООО "Норднефтегаз"</t>
  </si>
  <si>
    <t>ШУРЫШКАРСКИЙ РАЙОН</t>
  </si>
  <si>
    <t>ООО "Энергоресурс"</t>
  </si>
  <si>
    <t>Овгортское  МП ЖКХ</t>
  </si>
  <si>
    <t>ИП Борута В.Н.</t>
  </si>
  <si>
    <t>ТАЗОВСКИЙ РАЙОН</t>
  </si>
  <si>
    <t>ОАО "Роснефть-Ямалнефтепродукт"  Тазовский ф-л</t>
  </si>
  <si>
    <t>ПУРОВСКИЙ РАЙОН</t>
  </si>
  <si>
    <t>ООО "Экосиб-Ямал" *</t>
  </si>
  <si>
    <t>ООО  "Газпромнефть-Тюмень"</t>
  </si>
  <si>
    <r>
      <t xml:space="preserve">ООО "Корпорация </t>
    </r>
    <r>
      <rPr>
        <b/>
        <sz val="14"/>
        <rFont val="Times New Roman"/>
        <family val="1"/>
        <charset val="204"/>
      </rPr>
      <t>"</t>
    </r>
    <r>
      <rPr>
        <sz val="14"/>
        <rFont val="Times New Roman"/>
        <family val="1"/>
        <charset val="204"/>
      </rPr>
      <t>Роснефтегаз"</t>
    </r>
  </si>
  <si>
    <t>ООО "Трансойл"</t>
  </si>
  <si>
    <t>ИП Канцедал А.Г.*</t>
  </si>
  <si>
    <t>ОАО "НК "Роснефть" Ямалнефтепродукт"</t>
  </si>
  <si>
    <t>ООО "СибСтройТорг"</t>
  </si>
  <si>
    <t>ПРИУРАЛЬСКИЙ  РАЙОН</t>
  </si>
  <si>
    <t>ООО "Нефтепродукт"</t>
  </si>
  <si>
    <t>ИП Свиридов</t>
  </si>
  <si>
    <t>КРАСНОСЕЛЬКУПСКИЙ  РАЙОН</t>
  </si>
  <si>
    <t>ООО "Роснефтегаз" *</t>
  </si>
  <si>
    <t>ИП Носов А.А.</t>
  </si>
  <si>
    <t xml:space="preserve">ИП Фоминов </t>
  </si>
  <si>
    <t>ЯМАЛЬСКИЙ РАЙОН</t>
  </si>
  <si>
    <t>ООО "Максим"</t>
  </si>
  <si>
    <t>ООО "Заря-Яр-Сале"</t>
  </si>
  <si>
    <t>Средняя по ЯНАО</t>
  </si>
  <si>
    <t>* ИП Канцедал А.Г. (МО Пуровский район) с 14 февраля 2012 года прекратил реализацию ГСМ в связи с окончанием срока аренды заправочной станции.</t>
  </si>
  <si>
    <t>Тударева Людмила Анатольевна</t>
  </si>
  <si>
    <t>4-13-39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</si>
</sst>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0.0%"/>
    <numFmt numFmtId="166" formatCode="#,##0.000"/>
    <numFmt numFmtId="167" formatCode="0.00000%"/>
    <numFmt numFmtId="168" formatCode="#,##0.00&quot;р.&quot;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99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99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</cellStyleXfs>
  <cellXfs count="101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wrapText="1"/>
    </xf>
    <xf numFmtId="4" fontId="4" fillId="2" borderId="0" xfId="0" applyNumberFormat="1" applyFont="1" applyFill="1"/>
    <xf numFmtId="4" fontId="5" fillId="2" borderId="0" xfId="0" applyNumberFormat="1" applyFont="1" applyFill="1"/>
    <xf numFmtId="4" fontId="6" fillId="2" borderId="0" xfId="0" applyNumberFormat="1" applyFont="1" applyFill="1"/>
    <xf numFmtId="0" fontId="3" fillId="2" borderId="0" xfId="0" applyFont="1" applyFill="1"/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7" fillId="4" borderId="5" xfId="0" applyFont="1" applyFill="1" applyBorder="1" applyAlignment="1">
      <alignment horizontal="left" vertical="center" wrapText="1"/>
    </xf>
    <xf numFmtId="4" fontId="7" fillId="4" borderId="2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4" borderId="2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vertical="center"/>
    </xf>
    <xf numFmtId="2" fontId="8" fillId="2" borderId="2" xfId="0" applyNumberFormat="1" applyFont="1" applyFill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166" fontId="7" fillId="4" borderId="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 applyProtection="1">
      <alignment horizontal="center" vertical="center"/>
      <protection hidden="1"/>
    </xf>
    <xf numFmtId="4" fontId="7" fillId="4" borderId="1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4" fontId="7" fillId="2" borderId="8" xfId="0" applyNumberFormat="1" applyFont="1" applyFill="1" applyBorder="1" applyAlignment="1">
      <alignment horizontal="center" vertical="center"/>
    </xf>
    <xf numFmtId="4" fontId="13" fillId="2" borderId="8" xfId="0" applyNumberFormat="1" applyFont="1" applyFill="1" applyBorder="1" applyAlignment="1">
      <alignment horizontal="center" vertical="center"/>
    </xf>
    <xf numFmtId="4" fontId="14" fillId="2" borderId="8" xfId="0" applyNumberFormat="1" applyFont="1" applyFill="1" applyBorder="1" applyAlignment="1">
      <alignment horizontal="center" vertical="center"/>
    </xf>
    <xf numFmtId="165" fontId="15" fillId="2" borderId="8" xfId="1" applyNumberFormat="1" applyFont="1" applyFill="1" applyBorder="1" applyAlignment="1">
      <alignment horizontal="center" vertical="center"/>
    </xf>
    <xf numFmtId="10" fontId="15" fillId="2" borderId="8" xfId="1" applyNumberFormat="1" applyFont="1" applyFill="1" applyBorder="1" applyAlignment="1">
      <alignment horizontal="center" vertical="center"/>
    </xf>
    <xf numFmtId="165" fontId="15" fillId="2" borderId="9" xfId="1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 wrapText="1"/>
    </xf>
    <xf numFmtId="4" fontId="9" fillId="2" borderId="0" xfId="0" applyNumberFormat="1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horizontal="left" vertical="top" wrapText="1"/>
    </xf>
    <xf numFmtId="4" fontId="11" fillId="2" borderId="0" xfId="0" applyNumberFormat="1" applyFont="1" applyFill="1" applyBorder="1" applyAlignment="1">
      <alignment horizontal="left" vertical="top" wrapText="1"/>
    </xf>
    <xf numFmtId="4" fontId="12" fillId="2" borderId="0" xfId="0" applyNumberFormat="1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3" fillId="0" borderId="0" xfId="0" applyFont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9" fillId="0" borderId="0" xfId="0" applyFont="1"/>
    <xf numFmtId="0" fontId="0" fillId="0" borderId="0" xfId="0" applyFont="1" applyAlignment="1"/>
    <xf numFmtId="0" fontId="19" fillId="0" borderId="0" xfId="0" applyFont="1"/>
    <xf numFmtId="0" fontId="9" fillId="2" borderId="0" xfId="0" applyFont="1" applyFill="1" applyAlignment="1">
      <alignment wrapText="1"/>
    </xf>
    <xf numFmtId="0" fontId="7" fillId="2" borderId="5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/>
    <xf numFmtId="4" fontId="5" fillId="2" borderId="2" xfId="0" applyNumberFormat="1" applyFont="1" applyFill="1" applyBorder="1"/>
    <xf numFmtId="4" fontId="6" fillId="2" borderId="2" xfId="0" applyNumberFormat="1" applyFont="1" applyFill="1" applyBorder="1"/>
    <xf numFmtId="165" fontId="3" fillId="2" borderId="2" xfId="0" applyNumberFormat="1" applyFont="1" applyFill="1" applyBorder="1"/>
    <xf numFmtId="4" fontId="7" fillId="2" borderId="2" xfId="0" applyNumberFormat="1" applyFont="1" applyFill="1" applyBorder="1" applyAlignment="1">
      <alignment horizontal="left" vertical="center" wrapText="1"/>
    </xf>
    <xf numFmtId="168" fontId="3" fillId="2" borderId="2" xfId="0" applyNumberFormat="1" applyFont="1" applyFill="1" applyBorder="1"/>
    <xf numFmtId="4" fontId="4" fillId="4" borderId="0" xfId="0" applyNumberFormat="1" applyFont="1" applyFill="1" applyAlignment="1">
      <alignment vertical="center"/>
    </xf>
    <xf numFmtId="0" fontId="4" fillId="0" borderId="0" xfId="0" applyFont="1" applyAlignment="1">
      <alignment wrapText="1"/>
    </xf>
    <xf numFmtId="10" fontId="3" fillId="2" borderId="2" xfId="0" applyNumberFormat="1" applyFont="1" applyFill="1" applyBorder="1"/>
    <xf numFmtId="0" fontId="4" fillId="2" borderId="0" xfId="0" applyFont="1" applyFill="1"/>
    <xf numFmtId="164" fontId="9" fillId="2" borderId="4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/>
    </xf>
    <xf numFmtId="165" fontId="7" fillId="4" borderId="4" xfId="1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4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5" fontId="7" fillId="4" borderId="2" xfId="1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165" fontId="8" fillId="0" borderId="4" xfId="1" applyNumberFormat="1" applyFont="1" applyFill="1" applyBorder="1" applyAlignment="1">
      <alignment horizontal="center" vertical="center"/>
    </xf>
    <xf numFmtId="10" fontId="7" fillId="2" borderId="2" xfId="0" applyNumberFormat="1" applyFont="1" applyFill="1" applyBorder="1" applyAlignment="1">
      <alignment horizontal="center" vertical="center"/>
    </xf>
    <xf numFmtId="10" fontId="7" fillId="2" borderId="4" xfId="1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5" fontId="8" fillId="2" borderId="6" xfId="1" applyNumberFormat="1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0" fontId="7" fillId="4" borderId="2" xfId="0" applyNumberFormat="1" applyFont="1" applyFill="1" applyBorder="1" applyAlignment="1">
      <alignment horizontal="center" vertical="center"/>
    </xf>
    <xf numFmtId="165" fontId="7" fillId="4" borderId="1" xfId="1" applyNumberFormat="1" applyFont="1" applyFill="1" applyBorder="1" applyAlignment="1">
      <alignment horizontal="center" vertical="center"/>
    </xf>
    <xf numFmtId="165" fontId="7" fillId="4" borderId="7" xfId="1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6">
    <cellStyle name="Обычный" xfId="0" builtinId="0"/>
    <cellStyle name="Обычный 4" xfId="2"/>
    <cellStyle name="Обычный 6" xfId="3"/>
    <cellStyle name="Обычный 7" xfId="4"/>
    <cellStyle name="Обычный 8" xfId="5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Q88"/>
  <sheetViews>
    <sheetView tabSelected="1" view="pageBreakPreview" topLeftCell="AN1" zoomScale="90" zoomScaleNormal="100" zoomScaleSheetLayoutView="90" workbookViewId="0">
      <selection activeCell="BS9" sqref="BS9"/>
    </sheetView>
  </sheetViews>
  <sheetFormatPr defaultRowHeight="15" outlineLevelRow="1"/>
  <cols>
    <col min="1" max="1" width="42" style="65" customWidth="1"/>
    <col min="2" max="2" width="11.42578125" style="3" hidden="1" customWidth="1"/>
    <col min="3" max="3" width="10" style="4" customWidth="1"/>
    <col min="4" max="4" width="10" style="3" hidden="1" customWidth="1"/>
    <col min="5" max="5" width="9.42578125" style="3" hidden="1" customWidth="1"/>
    <col min="6" max="6" width="9.7109375" style="3" hidden="1" customWidth="1"/>
    <col min="7" max="8" width="10.42578125" style="3" hidden="1" customWidth="1"/>
    <col min="9" max="10" width="10" style="3" hidden="1" customWidth="1"/>
    <col min="11" max="11" width="11.28515625" style="3" hidden="1" customWidth="1"/>
    <col min="12" max="12" width="11.140625" style="3" hidden="1" customWidth="1"/>
    <col min="13" max="14" width="10.5703125" style="3" hidden="1" customWidth="1"/>
    <col min="15" max="15" width="9.140625" style="3" hidden="1" customWidth="1"/>
    <col min="16" max="16" width="10" style="3" hidden="1" customWidth="1"/>
    <col min="17" max="17" width="10.140625" style="3" customWidth="1"/>
    <col min="18" max="18" width="14.140625" style="3" hidden="1" customWidth="1"/>
    <col min="19" max="19" width="9.7109375" style="3" hidden="1" customWidth="1"/>
    <col min="20" max="20" width="10.7109375" style="3" customWidth="1"/>
    <col min="21" max="21" width="9.7109375" style="5" customWidth="1"/>
    <col min="22" max="22" width="11.5703125" style="6" customWidth="1"/>
    <col min="23" max="23" width="10.28515625" style="6" customWidth="1"/>
    <col min="24" max="24" width="10.140625" style="6" customWidth="1"/>
    <col min="25" max="25" width="11" style="3" hidden="1" customWidth="1"/>
    <col min="26" max="26" width="9" style="4" customWidth="1"/>
    <col min="27" max="27" width="8.85546875" style="3" hidden="1" customWidth="1"/>
    <col min="28" max="28" width="10.7109375" style="3" hidden="1" customWidth="1"/>
    <col min="29" max="29" width="9.42578125" style="3" hidden="1" customWidth="1"/>
    <col min="30" max="33" width="14.140625" style="3" hidden="1" customWidth="1"/>
    <col min="34" max="34" width="8.85546875" style="3" hidden="1" customWidth="1"/>
    <col min="35" max="35" width="10.140625" style="3" hidden="1" customWidth="1"/>
    <col min="36" max="37" width="9.5703125" style="3" hidden="1" customWidth="1"/>
    <col min="38" max="38" width="9.42578125" style="3" hidden="1" customWidth="1"/>
    <col min="39" max="39" width="9.28515625" style="3" hidden="1" customWidth="1"/>
    <col min="40" max="40" width="9.140625" style="3" customWidth="1"/>
    <col min="41" max="41" width="11.85546875" style="3" hidden="1" customWidth="1"/>
    <col min="42" max="42" width="9.85546875" style="3" hidden="1" customWidth="1"/>
    <col min="43" max="43" width="8.85546875" style="3" customWidth="1"/>
    <col min="44" max="44" width="8.85546875" style="5" customWidth="1"/>
    <col min="45" max="45" width="10" style="1" customWidth="1"/>
    <col min="46" max="46" width="11.7109375" style="1" customWidth="1"/>
    <col min="47" max="47" width="10" style="1" customWidth="1"/>
    <col min="48" max="48" width="9.5703125" style="3" hidden="1" customWidth="1"/>
    <col min="49" max="49" width="10.42578125" style="3" hidden="1" customWidth="1"/>
    <col min="50" max="50" width="9.5703125" style="4" customWidth="1"/>
    <col min="51" max="51" width="9.5703125" style="3" hidden="1" customWidth="1"/>
    <col min="52" max="52" width="9" style="3" hidden="1" customWidth="1"/>
    <col min="53" max="53" width="9.5703125" style="3" hidden="1" customWidth="1"/>
    <col min="54" max="55" width="14.140625" style="3" hidden="1" customWidth="1"/>
    <col min="56" max="56" width="10" style="3" hidden="1" customWidth="1"/>
    <col min="57" max="57" width="9" style="3" hidden="1" customWidth="1"/>
    <col min="58" max="58" width="10.42578125" style="3" hidden="1" customWidth="1"/>
    <col min="59" max="59" width="10.28515625" style="3" hidden="1" customWidth="1"/>
    <col min="60" max="60" width="9.140625" style="3" hidden="1" customWidth="1"/>
    <col min="61" max="61" width="10.7109375" style="3" hidden="1" customWidth="1"/>
    <col min="62" max="62" width="9" style="3" hidden="1" customWidth="1"/>
    <col min="63" max="63" width="9.140625" style="3" hidden="1" customWidth="1"/>
    <col min="64" max="64" width="9.140625" style="3" customWidth="1"/>
    <col min="65" max="65" width="10.42578125" style="3" hidden="1" customWidth="1"/>
    <col min="66" max="66" width="8.7109375" style="3" hidden="1" customWidth="1"/>
    <col min="67" max="67" width="9" style="3" customWidth="1"/>
    <col min="68" max="68" width="10.140625" style="5" customWidth="1"/>
    <col min="69" max="69" width="12" style="1" customWidth="1"/>
    <col min="70" max="71" width="10" style="1" customWidth="1"/>
    <col min="72" max="72" width="9.85546875" style="3" hidden="1" customWidth="1"/>
    <col min="73" max="73" width="10" style="3" hidden="1" customWidth="1"/>
    <col min="74" max="74" width="9.5703125" style="4" customWidth="1"/>
    <col min="75" max="75" width="9.140625" style="3" hidden="1" customWidth="1"/>
    <col min="76" max="76" width="10.5703125" style="3" hidden="1" customWidth="1"/>
    <col min="77" max="77" width="9" style="3" hidden="1" customWidth="1"/>
    <col min="78" max="78" width="9.42578125" style="3" hidden="1" customWidth="1"/>
    <col min="79" max="79" width="9.5703125" style="3" hidden="1" customWidth="1"/>
    <col min="80" max="80" width="9.7109375" style="3" hidden="1" customWidth="1"/>
    <col min="81" max="81" width="9.28515625" style="3" hidden="1" customWidth="1"/>
    <col min="82" max="82" width="10.140625" style="3" hidden="1" customWidth="1"/>
    <col min="83" max="83" width="9.42578125" style="3" hidden="1" customWidth="1"/>
    <col min="84" max="84" width="9.28515625" style="3" hidden="1" customWidth="1"/>
    <col min="85" max="85" width="11.42578125" style="3" hidden="1" customWidth="1"/>
    <col min="86" max="86" width="9.7109375" style="3" hidden="1" customWidth="1"/>
    <col min="87" max="87" width="8.85546875" style="3" hidden="1" customWidth="1"/>
    <col min="88" max="88" width="9.140625" style="3" customWidth="1"/>
    <col min="89" max="89" width="14.140625" style="3" hidden="1" customWidth="1"/>
    <col min="90" max="90" width="8.7109375" style="3" hidden="1" customWidth="1"/>
    <col min="91" max="91" width="8.7109375" style="3" customWidth="1"/>
    <col min="92" max="92" width="8.7109375" style="5" customWidth="1"/>
    <col min="93" max="95" width="10" style="1" customWidth="1"/>
    <col min="96" max="16384" width="9.140625" style="1"/>
  </cols>
  <sheetData>
    <row r="1" spans="1:95" ht="18.75" customHeight="1" outlineLevel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</row>
    <row r="2" spans="1:95" ht="20.25" outlineLevel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</row>
    <row r="3" spans="1:95" ht="20.25" outlineLevel="1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</row>
    <row r="4" spans="1:95" s="6" customFormat="1" ht="12" customHeight="1" outlineLevel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7"/>
      <c r="W4" s="67"/>
      <c r="X4" s="6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67"/>
      <c r="AT4" s="67"/>
      <c r="AU4" s="67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67"/>
      <c r="BR4" s="67"/>
      <c r="BS4" s="67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67"/>
      <c r="CP4" s="67"/>
      <c r="CQ4" s="67"/>
    </row>
    <row r="5" spans="1:95" s="8" customFormat="1" ht="18.75">
      <c r="A5" s="7"/>
      <c r="B5" s="95" t="s">
        <v>3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6"/>
      <c r="X5" s="97"/>
      <c r="Y5" s="98" t="s">
        <v>4</v>
      </c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100"/>
      <c r="AV5" s="95" t="s">
        <v>5</v>
      </c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6"/>
      <c r="BS5" s="97"/>
      <c r="BT5" s="98" t="s">
        <v>6</v>
      </c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100"/>
    </row>
    <row r="6" spans="1:95" s="11" customFormat="1" ht="31.5" customHeight="1">
      <c r="A6" s="9" t="s">
        <v>7</v>
      </c>
      <c r="B6" s="10">
        <v>40896</v>
      </c>
      <c r="C6" s="10">
        <v>40903</v>
      </c>
      <c r="D6" s="10">
        <v>40918</v>
      </c>
      <c r="E6" s="10">
        <v>40924</v>
      </c>
      <c r="F6" s="10">
        <v>40931</v>
      </c>
      <c r="G6" s="10">
        <v>40938</v>
      </c>
      <c r="H6" s="10">
        <v>40945</v>
      </c>
      <c r="I6" s="10">
        <v>40952</v>
      </c>
      <c r="J6" s="10">
        <v>40959</v>
      </c>
      <c r="K6" s="10">
        <v>40966</v>
      </c>
      <c r="L6" s="10">
        <v>40973</v>
      </c>
      <c r="M6" s="10">
        <v>40980</v>
      </c>
      <c r="N6" s="10">
        <v>40987</v>
      </c>
      <c r="O6" s="10">
        <v>40994</v>
      </c>
      <c r="P6" s="10">
        <v>41001</v>
      </c>
      <c r="Q6" s="10">
        <v>41008</v>
      </c>
      <c r="R6" s="10">
        <v>41015</v>
      </c>
      <c r="S6" s="10">
        <v>41022</v>
      </c>
      <c r="T6" s="10">
        <v>41027</v>
      </c>
      <c r="U6" s="10">
        <v>41034</v>
      </c>
      <c r="V6" s="10" t="s">
        <v>8</v>
      </c>
      <c r="W6" s="10" t="s">
        <v>9</v>
      </c>
      <c r="X6" s="68" t="s">
        <v>10</v>
      </c>
      <c r="Y6" s="10">
        <v>40896</v>
      </c>
      <c r="Z6" s="10">
        <v>40903</v>
      </c>
      <c r="AA6" s="10">
        <v>40918</v>
      </c>
      <c r="AB6" s="10">
        <v>40924</v>
      </c>
      <c r="AC6" s="10">
        <v>40931</v>
      </c>
      <c r="AD6" s="10">
        <v>40938</v>
      </c>
      <c r="AE6" s="10">
        <v>40945</v>
      </c>
      <c r="AF6" s="10">
        <v>40952</v>
      </c>
      <c r="AG6" s="10">
        <v>40959</v>
      </c>
      <c r="AH6" s="10">
        <v>40966</v>
      </c>
      <c r="AI6" s="10">
        <v>40973</v>
      </c>
      <c r="AJ6" s="10">
        <v>40980</v>
      </c>
      <c r="AK6" s="10">
        <v>40987</v>
      </c>
      <c r="AL6" s="10">
        <v>40994</v>
      </c>
      <c r="AM6" s="10">
        <v>41001</v>
      </c>
      <c r="AN6" s="10">
        <v>41008</v>
      </c>
      <c r="AO6" s="10">
        <v>41015</v>
      </c>
      <c r="AP6" s="10">
        <v>41022</v>
      </c>
      <c r="AQ6" s="10">
        <v>41027</v>
      </c>
      <c r="AR6" s="10">
        <v>41034</v>
      </c>
      <c r="AS6" s="10" t="s">
        <v>8</v>
      </c>
      <c r="AT6" s="10" t="s">
        <v>9</v>
      </c>
      <c r="AU6" s="68" t="s">
        <v>10</v>
      </c>
      <c r="AV6" s="10">
        <v>40889</v>
      </c>
      <c r="AW6" s="10">
        <v>40896</v>
      </c>
      <c r="AX6" s="10">
        <v>40903</v>
      </c>
      <c r="AY6" s="10">
        <v>40918</v>
      </c>
      <c r="AZ6" s="10">
        <v>40924</v>
      </c>
      <c r="BA6" s="10">
        <v>40931</v>
      </c>
      <c r="BB6" s="10">
        <v>40938</v>
      </c>
      <c r="BC6" s="10">
        <v>40945</v>
      </c>
      <c r="BD6" s="10">
        <v>40952</v>
      </c>
      <c r="BE6" s="10">
        <v>40959</v>
      </c>
      <c r="BF6" s="10">
        <v>40966</v>
      </c>
      <c r="BG6" s="10">
        <v>40973</v>
      </c>
      <c r="BH6" s="10">
        <v>40980</v>
      </c>
      <c r="BI6" s="10">
        <v>40987</v>
      </c>
      <c r="BJ6" s="10">
        <v>40994</v>
      </c>
      <c r="BK6" s="10">
        <v>41001</v>
      </c>
      <c r="BL6" s="10">
        <v>41008</v>
      </c>
      <c r="BM6" s="10">
        <v>41015</v>
      </c>
      <c r="BN6" s="10">
        <v>41022</v>
      </c>
      <c r="BO6" s="10">
        <v>41027</v>
      </c>
      <c r="BP6" s="10">
        <v>41034</v>
      </c>
      <c r="BQ6" s="10" t="s">
        <v>8</v>
      </c>
      <c r="BR6" s="10" t="s">
        <v>9</v>
      </c>
      <c r="BS6" s="68" t="s">
        <v>10</v>
      </c>
      <c r="BT6" s="10">
        <v>40889</v>
      </c>
      <c r="BU6" s="10">
        <v>40896</v>
      </c>
      <c r="BV6" s="10">
        <v>40903</v>
      </c>
      <c r="BW6" s="10">
        <v>40918</v>
      </c>
      <c r="BX6" s="10">
        <v>40924</v>
      </c>
      <c r="BY6" s="10">
        <v>40931</v>
      </c>
      <c r="BZ6" s="10">
        <v>40938</v>
      </c>
      <c r="CA6" s="10">
        <v>40945</v>
      </c>
      <c r="CB6" s="10">
        <v>40952</v>
      </c>
      <c r="CC6" s="10">
        <v>40959</v>
      </c>
      <c r="CD6" s="10">
        <v>40966</v>
      </c>
      <c r="CE6" s="10">
        <v>40973</v>
      </c>
      <c r="CF6" s="10">
        <v>40980</v>
      </c>
      <c r="CG6" s="10">
        <v>40987</v>
      </c>
      <c r="CH6" s="10">
        <v>40994</v>
      </c>
      <c r="CI6" s="10">
        <v>41001</v>
      </c>
      <c r="CJ6" s="10">
        <v>41008</v>
      </c>
      <c r="CK6" s="10">
        <v>41015</v>
      </c>
      <c r="CL6" s="10">
        <v>41022</v>
      </c>
      <c r="CM6" s="10">
        <v>41027</v>
      </c>
      <c r="CN6" s="10">
        <v>41034</v>
      </c>
      <c r="CO6" s="10" t="s">
        <v>8</v>
      </c>
      <c r="CP6" s="10" t="s">
        <v>9</v>
      </c>
      <c r="CQ6" s="68" t="s">
        <v>10</v>
      </c>
    </row>
    <row r="7" spans="1:95" s="14" customFormat="1" ht="18.75">
      <c r="A7" s="12" t="s">
        <v>11</v>
      </c>
      <c r="B7" s="13">
        <f>AVERAGE(B8:B10)</f>
        <v>28.666666666666668</v>
      </c>
      <c r="C7" s="13">
        <f t="shared" ref="C7:U7" si="0">AVERAGE(C8:C10)</f>
        <v>28.666666666666668</v>
      </c>
      <c r="D7" s="13">
        <f t="shared" si="0"/>
        <v>29.2</v>
      </c>
      <c r="E7" s="13">
        <f t="shared" si="0"/>
        <v>28.633333333333336</v>
      </c>
      <c r="F7" s="13">
        <f t="shared" si="0"/>
        <v>28.533333333333331</v>
      </c>
      <c r="G7" s="13">
        <f t="shared" si="0"/>
        <v>28.533333333333331</v>
      </c>
      <c r="H7" s="13">
        <f t="shared" si="0"/>
        <v>28.533333333333331</v>
      </c>
      <c r="I7" s="13">
        <f t="shared" si="0"/>
        <v>28.533333333333331</v>
      </c>
      <c r="J7" s="13">
        <f t="shared" si="0"/>
        <v>28.533333333333331</v>
      </c>
      <c r="K7" s="13">
        <f t="shared" si="0"/>
        <v>28.533333333333331</v>
      </c>
      <c r="L7" s="13">
        <f t="shared" si="0"/>
        <v>28.533333333333331</v>
      </c>
      <c r="M7" s="13">
        <f t="shared" si="0"/>
        <v>28.533333333333331</v>
      </c>
      <c r="N7" s="13">
        <f t="shared" si="0"/>
        <v>28.566666666666666</v>
      </c>
      <c r="O7" s="13">
        <f t="shared" si="0"/>
        <v>28.633333333333336</v>
      </c>
      <c r="P7" s="13">
        <f t="shared" si="0"/>
        <v>28.616666666666664</v>
      </c>
      <c r="Q7" s="13">
        <f>AVERAGE(Q8:Q10)</f>
        <v>28.616666666666664</v>
      </c>
      <c r="R7" s="13">
        <f>AVERAGE(R8:R10)</f>
        <v>28.616666666666664</v>
      </c>
      <c r="S7" s="13">
        <f>AVERAGE(S8:S10)</f>
        <v>28.783333333333331</v>
      </c>
      <c r="T7" s="13">
        <f>AVERAGE(T8:T10)</f>
        <v>28.883333333333336</v>
      </c>
      <c r="U7" s="13">
        <f t="shared" si="0"/>
        <v>28.883333333333336</v>
      </c>
      <c r="V7" s="69">
        <f>U7/T7</f>
        <v>1</v>
      </c>
      <c r="W7" s="69">
        <f>U7/Q7</f>
        <v>1.0093185789167154</v>
      </c>
      <c r="X7" s="70">
        <f>U7/C7</f>
        <v>1.0075581395348838</v>
      </c>
      <c r="Y7" s="13">
        <f>AVERAGE(Y8:Y10)</f>
        <v>26.733333333333334</v>
      </c>
      <c r="Z7" s="13">
        <f t="shared" ref="Z7:AR7" si="1">AVERAGE(Z8:Z10)</f>
        <v>26.733333333333334</v>
      </c>
      <c r="AA7" s="13">
        <f t="shared" si="1"/>
        <v>27.166666666666668</v>
      </c>
      <c r="AB7" s="13">
        <f t="shared" si="1"/>
        <v>26.566666666666666</v>
      </c>
      <c r="AC7" s="13">
        <f t="shared" si="1"/>
        <v>26.5</v>
      </c>
      <c r="AD7" s="13">
        <f t="shared" si="1"/>
        <v>26.5</v>
      </c>
      <c r="AE7" s="13">
        <f t="shared" si="1"/>
        <v>26.5</v>
      </c>
      <c r="AF7" s="13">
        <f t="shared" si="1"/>
        <v>26.5</v>
      </c>
      <c r="AG7" s="13">
        <f t="shared" si="1"/>
        <v>26.5</v>
      </c>
      <c r="AH7" s="13">
        <f t="shared" si="1"/>
        <v>26.5</v>
      </c>
      <c r="AI7" s="13">
        <f t="shared" si="1"/>
        <v>26.5</v>
      </c>
      <c r="AJ7" s="13">
        <f t="shared" si="1"/>
        <v>26.5</v>
      </c>
      <c r="AK7" s="13">
        <f t="shared" si="1"/>
        <v>26.5</v>
      </c>
      <c r="AL7" s="13">
        <f t="shared" si="1"/>
        <v>26.599999999999998</v>
      </c>
      <c r="AM7" s="13">
        <f>AVERAGE(AM8:AM10)</f>
        <v>26.583333333333332</v>
      </c>
      <c r="AN7" s="13">
        <f>AVERAGE(AN8:AN10)</f>
        <v>26.583333333333332</v>
      </c>
      <c r="AO7" s="13">
        <f>AVERAGE(AO8:AO10)</f>
        <v>26.583333333333332</v>
      </c>
      <c r="AP7" s="13">
        <f>AVERAGE(AP8:AP10)</f>
        <v>26.666666666666668</v>
      </c>
      <c r="AQ7" s="13">
        <f>AVERAGE(AQ8:AQ10)</f>
        <v>26.766666666666666</v>
      </c>
      <c r="AR7" s="13">
        <f t="shared" si="1"/>
        <v>26.766666666666666</v>
      </c>
      <c r="AS7" s="69">
        <f>AR7/AQ7</f>
        <v>1</v>
      </c>
      <c r="AT7" s="69">
        <f>AR7/AN7</f>
        <v>1.0068965517241379</v>
      </c>
      <c r="AU7" s="70">
        <f>AR7/Z7</f>
        <v>1.0012468827930174</v>
      </c>
      <c r="AV7" s="13">
        <f>AVERAGE(AV8:AV10)</f>
        <v>22.15</v>
      </c>
      <c r="AW7" s="13">
        <f>AVERAGE(AW8:AW10)</f>
        <v>22.2</v>
      </c>
      <c r="AX7" s="13">
        <f t="shared" ref="AX7:BF7" si="2">AVERAGE(AX8:AX10)</f>
        <v>22.2</v>
      </c>
      <c r="AY7" s="13">
        <f t="shared" si="2"/>
        <v>22.9</v>
      </c>
      <c r="AZ7" s="13">
        <f t="shared" si="2"/>
        <v>22.9</v>
      </c>
      <c r="BA7" s="13">
        <f t="shared" si="2"/>
        <v>22.9</v>
      </c>
      <c r="BB7" s="13">
        <f t="shared" si="2"/>
        <v>22.9</v>
      </c>
      <c r="BC7" s="13">
        <f t="shared" si="2"/>
        <v>22.9</v>
      </c>
      <c r="BD7" s="13">
        <f t="shared" si="2"/>
        <v>22.9</v>
      </c>
      <c r="BE7" s="13">
        <f t="shared" si="2"/>
        <v>22.9</v>
      </c>
      <c r="BF7" s="13">
        <f t="shared" si="2"/>
        <v>21.5</v>
      </c>
      <c r="BG7" s="13">
        <f>AVERAGE(BG8:BG10)</f>
        <v>21.5</v>
      </c>
      <c r="BH7" s="13">
        <f>AVERAGE(BH8:BH10)</f>
        <v>21.5</v>
      </c>
      <c r="BI7" s="13">
        <f>AVERAGE(BI8:BI10)</f>
        <v>21.5</v>
      </c>
      <c r="BJ7" s="13"/>
      <c r="BK7" s="13"/>
      <c r="BL7" s="13"/>
      <c r="BM7" s="13"/>
      <c r="BN7" s="13"/>
      <c r="BO7" s="13"/>
      <c r="BP7" s="13"/>
      <c r="BQ7" s="69"/>
      <c r="BR7" s="69"/>
      <c r="BS7" s="70"/>
      <c r="BT7" s="13">
        <f>AVERAGE(BT8:BT10)</f>
        <v>25.7</v>
      </c>
      <c r="BU7" s="13">
        <f>AVERAGE(BU8:BU10)</f>
        <v>25.8</v>
      </c>
      <c r="BV7" s="13">
        <f t="shared" ref="BV7:CN7" si="3">AVERAGE(BV8:BV10)</f>
        <v>26.3</v>
      </c>
      <c r="BW7" s="13">
        <f t="shared" si="3"/>
        <v>26.866666666666664</v>
      </c>
      <c r="BX7" s="13">
        <f t="shared" si="3"/>
        <v>26.2</v>
      </c>
      <c r="BY7" s="13">
        <f t="shared" si="3"/>
        <v>26.2</v>
      </c>
      <c r="BZ7" s="13">
        <f t="shared" si="3"/>
        <v>26.2</v>
      </c>
      <c r="CA7" s="13">
        <f t="shared" si="3"/>
        <v>26.2</v>
      </c>
      <c r="CB7" s="13">
        <f t="shared" si="3"/>
        <v>26.2</v>
      </c>
      <c r="CC7" s="13">
        <f t="shared" si="3"/>
        <v>26.2</v>
      </c>
      <c r="CD7" s="13">
        <f t="shared" si="3"/>
        <v>26.2</v>
      </c>
      <c r="CE7" s="13">
        <f t="shared" si="3"/>
        <v>26.2</v>
      </c>
      <c r="CF7" s="13">
        <f t="shared" si="3"/>
        <v>26.2</v>
      </c>
      <c r="CG7" s="13">
        <f t="shared" si="3"/>
        <v>26.233333333333334</v>
      </c>
      <c r="CH7" s="13">
        <f t="shared" si="3"/>
        <v>26.3</v>
      </c>
      <c r="CI7" s="13">
        <f t="shared" si="3"/>
        <v>26.283333333333331</v>
      </c>
      <c r="CJ7" s="13">
        <f>AVERAGE(CJ8:CJ10)</f>
        <v>26.283333333333331</v>
      </c>
      <c r="CK7" s="13">
        <f>AVERAGE(CK8:CK10)</f>
        <v>26.283333333333331</v>
      </c>
      <c r="CL7" s="13">
        <f>AVERAGE(CL8:CL10)</f>
        <v>26.283333333333331</v>
      </c>
      <c r="CM7" s="13">
        <f>AVERAGE(CM8:CM10)</f>
        <v>26.283333333333331</v>
      </c>
      <c r="CN7" s="13">
        <f t="shared" si="3"/>
        <v>26.283333333333331</v>
      </c>
      <c r="CO7" s="69">
        <f>CN7/CM7</f>
        <v>1</v>
      </c>
      <c r="CP7" s="69">
        <f>CN7/CJ7</f>
        <v>1</v>
      </c>
      <c r="CQ7" s="70">
        <f>CN7/BV7</f>
        <v>0.99936628643852965</v>
      </c>
    </row>
    <row r="8" spans="1:95" s="18" customFormat="1" ht="36.75" customHeight="1" outlineLevel="1">
      <c r="A8" s="15" t="s">
        <v>12</v>
      </c>
      <c r="B8" s="16">
        <v>28.3</v>
      </c>
      <c r="C8" s="16">
        <v>28.3</v>
      </c>
      <c r="D8" s="16">
        <v>27.9</v>
      </c>
      <c r="E8" s="16">
        <v>27.9</v>
      </c>
      <c r="F8" s="16">
        <v>27.9</v>
      </c>
      <c r="G8" s="16">
        <v>27.9</v>
      </c>
      <c r="H8" s="16">
        <v>27.9</v>
      </c>
      <c r="I8" s="16">
        <v>27.9</v>
      </c>
      <c r="J8" s="16">
        <v>27.9</v>
      </c>
      <c r="K8" s="16">
        <v>27.9</v>
      </c>
      <c r="L8" s="16">
        <v>27.9</v>
      </c>
      <c r="M8" s="16">
        <v>27.9</v>
      </c>
      <c r="N8" s="16">
        <v>27.9</v>
      </c>
      <c r="O8" s="16">
        <v>27.9</v>
      </c>
      <c r="P8" s="16">
        <v>27.9</v>
      </c>
      <c r="Q8" s="16">
        <v>27.9</v>
      </c>
      <c r="R8" s="16">
        <v>27.9</v>
      </c>
      <c r="S8" s="16">
        <v>27.9</v>
      </c>
      <c r="T8" s="16">
        <v>27.9</v>
      </c>
      <c r="U8" s="16">
        <v>27.9</v>
      </c>
      <c r="V8" s="71">
        <f t="shared" ref="V8:V68" si="4">U8/T8</f>
        <v>1</v>
      </c>
      <c r="W8" s="71">
        <f t="shared" ref="W8:W68" si="5">U8/Q8</f>
        <v>1</v>
      </c>
      <c r="X8" s="72">
        <f t="shared" ref="X8:X68" si="6">U8/C8</f>
        <v>0.98586572438162534</v>
      </c>
      <c r="Y8" s="16">
        <v>26.4</v>
      </c>
      <c r="Z8" s="16">
        <v>26.4</v>
      </c>
      <c r="AA8" s="16">
        <v>25.7</v>
      </c>
      <c r="AB8" s="16">
        <v>25.7</v>
      </c>
      <c r="AC8" s="16">
        <v>25.7</v>
      </c>
      <c r="AD8" s="16">
        <v>25.7</v>
      </c>
      <c r="AE8" s="16">
        <v>25.7</v>
      </c>
      <c r="AF8" s="16">
        <v>25.7</v>
      </c>
      <c r="AG8" s="16">
        <v>25.7</v>
      </c>
      <c r="AH8" s="16">
        <v>25.7</v>
      </c>
      <c r="AI8" s="16">
        <v>25.7</v>
      </c>
      <c r="AJ8" s="16">
        <v>25.7</v>
      </c>
      <c r="AK8" s="16">
        <v>25.7</v>
      </c>
      <c r="AL8" s="16">
        <v>25.7</v>
      </c>
      <c r="AM8" s="16">
        <v>25.7</v>
      </c>
      <c r="AN8" s="16">
        <v>25.7</v>
      </c>
      <c r="AO8" s="16">
        <v>25.7</v>
      </c>
      <c r="AP8" s="16">
        <v>25.7</v>
      </c>
      <c r="AQ8" s="16">
        <v>25.7</v>
      </c>
      <c r="AR8" s="16">
        <v>25.7</v>
      </c>
      <c r="AS8" s="71">
        <f t="shared" ref="AS8:AS71" si="7">AR8/AQ8</f>
        <v>1</v>
      </c>
      <c r="AT8" s="71">
        <f t="shared" ref="AT8:AT71" si="8">AR8/AN8</f>
        <v>1</v>
      </c>
      <c r="AU8" s="72">
        <f t="shared" ref="AU8:AU71" si="9">AR8/Z8</f>
        <v>0.97348484848484851</v>
      </c>
      <c r="AV8" s="16">
        <v>22.8</v>
      </c>
      <c r="AW8" s="16">
        <v>22.9</v>
      </c>
      <c r="AX8" s="16">
        <v>22.9</v>
      </c>
      <c r="AY8" s="16">
        <v>22.9</v>
      </c>
      <c r="AZ8" s="16">
        <v>22.9</v>
      </c>
      <c r="BA8" s="16">
        <v>22.9</v>
      </c>
      <c r="BB8" s="16">
        <v>22.9</v>
      </c>
      <c r="BC8" s="16">
        <v>22.9</v>
      </c>
      <c r="BD8" s="16">
        <v>22.9</v>
      </c>
      <c r="BE8" s="16">
        <v>22.9</v>
      </c>
      <c r="BF8" s="16">
        <v>21.5</v>
      </c>
      <c r="BG8" s="16">
        <v>21.5</v>
      </c>
      <c r="BH8" s="16">
        <v>21.5</v>
      </c>
      <c r="BI8" s="16">
        <v>21.5</v>
      </c>
      <c r="BJ8" s="16"/>
      <c r="BK8" s="16"/>
      <c r="BL8" s="16"/>
      <c r="BM8" s="16"/>
      <c r="BN8" s="16"/>
      <c r="BO8" s="16"/>
      <c r="BP8" s="16"/>
      <c r="BQ8" s="71"/>
      <c r="BR8" s="71"/>
      <c r="BS8" s="72"/>
      <c r="BT8" s="17">
        <v>25.3</v>
      </c>
      <c r="BU8" s="17">
        <v>25.3</v>
      </c>
      <c r="BV8" s="17">
        <v>25.3</v>
      </c>
      <c r="BW8" s="17">
        <v>25.3</v>
      </c>
      <c r="BX8" s="17">
        <v>25.3</v>
      </c>
      <c r="BY8" s="17">
        <v>25.3</v>
      </c>
      <c r="BZ8" s="17">
        <v>25.3</v>
      </c>
      <c r="CA8" s="17">
        <v>25.3</v>
      </c>
      <c r="CB8" s="17">
        <v>25.3</v>
      </c>
      <c r="CC8" s="17">
        <v>25.3</v>
      </c>
      <c r="CD8" s="17">
        <v>25.3</v>
      </c>
      <c r="CE8" s="17">
        <v>25.3</v>
      </c>
      <c r="CF8" s="17">
        <v>25.3</v>
      </c>
      <c r="CG8" s="17">
        <v>25.3</v>
      </c>
      <c r="CH8" s="17">
        <v>25.3</v>
      </c>
      <c r="CI8" s="17">
        <v>25.3</v>
      </c>
      <c r="CJ8" s="17">
        <v>25.3</v>
      </c>
      <c r="CK8" s="17">
        <v>25.3</v>
      </c>
      <c r="CL8" s="17">
        <v>25.3</v>
      </c>
      <c r="CM8" s="17">
        <v>25.3</v>
      </c>
      <c r="CN8" s="17">
        <v>25.3</v>
      </c>
      <c r="CO8" s="73">
        <f t="shared" ref="CO8:CO68" si="10">CN8/CM8</f>
        <v>1</v>
      </c>
      <c r="CP8" s="74">
        <f t="shared" ref="CP8:CP68" si="11">CN8/CJ8</f>
        <v>1</v>
      </c>
      <c r="CQ8" s="75">
        <f t="shared" ref="CQ8:CQ68" si="12">CN8/BV8</f>
        <v>1</v>
      </c>
    </row>
    <row r="9" spans="1:95" s="18" customFormat="1" ht="58.5" customHeight="1" outlineLevel="1">
      <c r="A9" s="15" t="s">
        <v>13</v>
      </c>
      <c r="B9" s="16">
        <v>28.7</v>
      </c>
      <c r="C9" s="16">
        <v>28.7</v>
      </c>
      <c r="D9" s="16">
        <v>28.7</v>
      </c>
      <c r="E9" s="16">
        <v>29</v>
      </c>
      <c r="F9" s="16">
        <v>28.7</v>
      </c>
      <c r="G9" s="16">
        <v>28.7</v>
      </c>
      <c r="H9" s="16">
        <v>28.7</v>
      </c>
      <c r="I9" s="16">
        <v>28.7</v>
      </c>
      <c r="J9" s="16">
        <v>28.7</v>
      </c>
      <c r="K9" s="16">
        <v>28.7</v>
      </c>
      <c r="L9" s="16">
        <v>28.7</v>
      </c>
      <c r="M9" s="16">
        <v>28.7</v>
      </c>
      <c r="N9" s="16">
        <v>28.8</v>
      </c>
      <c r="O9" s="16">
        <v>29</v>
      </c>
      <c r="P9" s="16">
        <v>28.95</v>
      </c>
      <c r="Q9" s="16">
        <v>28.95</v>
      </c>
      <c r="R9" s="16">
        <v>28.95</v>
      </c>
      <c r="S9" s="16">
        <v>29.45</v>
      </c>
      <c r="T9" s="16">
        <v>29.75</v>
      </c>
      <c r="U9" s="16">
        <v>29.75</v>
      </c>
      <c r="V9" s="71">
        <f t="shared" si="4"/>
        <v>1</v>
      </c>
      <c r="W9" s="71">
        <f t="shared" si="5"/>
        <v>1.0276338514680483</v>
      </c>
      <c r="X9" s="72">
        <f t="shared" si="6"/>
        <v>1.0365853658536586</v>
      </c>
      <c r="Y9" s="16">
        <v>26.8</v>
      </c>
      <c r="Z9" s="16">
        <v>26.8</v>
      </c>
      <c r="AA9" s="16">
        <v>26.8</v>
      </c>
      <c r="AB9" s="16">
        <v>27</v>
      </c>
      <c r="AC9" s="16">
        <v>26.8</v>
      </c>
      <c r="AD9" s="16">
        <v>26.8</v>
      </c>
      <c r="AE9" s="16">
        <v>26.8</v>
      </c>
      <c r="AF9" s="16">
        <v>26.8</v>
      </c>
      <c r="AG9" s="16">
        <v>26.8</v>
      </c>
      <c r="AH9" s="16">
        <v>26.8</v>
      </c>
      <c r="AI9" s="16">
        <v>26.8</v>
      </c>
      <c r="AJ9" s="16">
        <v>26.8</v>
      </c>
      <c r="AK9" s="16">
        <v>26.8</v>
      </c>
      <c r="AL9" s="16">
        <v>27.1</v>
      </c>
      <c r="AM9" s="16">
        <v>27.05</v>
      </c>
      <c r="AN9" s="16">
        <v>27.05</v>
      </c>
      <c r="AO9" s="16">
        <v>27.05</v>
      </c>
      <c r="AP9" s="16">
        <v>27.3</v>
      </c>
      <c r="AQ9" s="16">
        <v>27.6</v>
      </c>
      <c r="AR9" s="16">
        <v>27.6</v>
      </c>
      <c r="AS9" s="71">
        <f t="shared" si="7"/>
        <v>1</v>
      </c>
      <c r="AT9" s="71">
        <f t="shared" si="8"/>
        <v>1.0203327171903882</v>
      </c>
      <c r="AU9" s="72">
        <f t="shared" si="9"/>
        <v>1.0298507462686568</v>
      </c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71"/>
      <c r="BR9" s="71"/>
      <c r="BS9" s="72"/>
      <c r="BT9" s="17">
        <v>25.8</v>
      </c>
      <c r="BU9" s="17">
        <v>25.8</v>
      </c>
      <c r="BV9" s="17">
        <v>27.3</v>
      </c>
      <c r="BW9" s="17">
        <v>27.3</v>
      </c>
      <c r="BX9" s="17">
        <v>27.3</v>
      </c>
      <c r="BY9" s="17">
        <v>27.3</v>
      </c>
      <c r="BZ9" s="17">
        <v>27.3</v>
      </c>
      <c r="CA9" s="17">
        <v>27.3</v>
      </c>
      <c r="CB9" s="17">
        <v>27.3</v>
      </c>
      <c r="CC9" s="17">
        <v>27.3</v>
      </c>
      <c r="CD9" s="17">
        <v>27.3</v>
      </c>
      <c r="CE9" s="17">
        <v>27.3</v>
      </c>
      <c r="CF9" s="17">
        <v>27.3</v>
      </c>
      <c r="CG9" s="17">
        <v>27.4</v>
      </c>
      <c r="CH9" s="17">
        <v>27.6</v>
      </c>
      <c r="CI9" s="17">
        <v>27.55</v>
      </c>
      <c r="CJ9" s="17">
        <v>27.55</v>
      </c>
      <c r="CK9" s="17">
        <v>27.55</v>
      </c>
      <c r="CL9" s="17">
        <v>27.55</v>
      </c>
      <c r="CM9" s="17">
        <v>27.55</v>
      </c>
      <c r="CN9" s="17">
        <v>27.55</v>
      </c>
      <c r="CO9" s="73">
        <f t="shared" si="10"/>
        <v>1</v>
      </c>
      <c r="CP9" s="74">
        <f t="shared" si="11"/>
        <v>1</v>
      </c>
      <c r="CQ9" s="75">
        <f t="shared" si="12"/>
        <v>1.0091575091575091</v>
      </c>
    </row>
    <row r="10" spans="1:95" s="18" customFormat="1" ht="18.75" outlineLevel="1">
      <c r="A10" s="15" t="s">
        <v>14</v>
      </c>
      <c r="B10" s="16">
        <v>29</v>
      </c>
      <c r="C10" s="16">
        <v>29</v>
      </c>
      <c r="D10" s="16">
        <v>31</v>
      </c>
      <c r="E10" s="16">
        <v>29</v>
      </c>
      <c r="F10" s="16">
        <v>29</v>
      </c>
      <c r="G10" s="16">
        <v>29</v>
      </c>
      <c r="H10" s="16">
        <v>29</v>
      </c>
      <c r="I10" s="16">
        <v>29</v>
      </c>
      <c r="J10" s="16">
        <v>29</v>
      </c>
      <c r="K10" s="16">
        <v>29</v>
      </c>
      <c r="L10" s="16">
        <v>29</v>
      </c>
      <c r="M10" s="16">
        <v>29</v>
      </c>
      <c r="N10" s="16">
        <v>29</v>
      </c>
      <c r="O10" s="16">
        <v>29</v>
      </c>
      <c r="P10" s="16">
        <v>29</v>
      </c>
      <c r="Q10" s="16">
        <v>29</v>
      </c>
      <c r="R10" s="16">
        <v>29</v>
      </c>
      <c r="S10" s="16">
        <v>29</v>
      </c>
      <c r="T10" s="16">
        <v>29</v>
      </c>
      <c r="U10" s="16">
        <v>29</v>
      </c>
      <c r="V10" s="71">
        <f t="shared" si="4"/>
        <v>1</v>
      </c>
      <c r="W10" s="71">
        <f t="shared" si="5"/>
        <v>1</v>
      </c>
      <c r="X10" s="72">
        <f t="shared" si="6"/>
        <v>1</v>
      </c>
      <c r="Y10" s="16">
        <v>27</v>
      </c>
      <c r="Z10" s="16">
        <v>27</v>
      </c>
      <c r="AA10" s="16">
        <v>29</v>
      </c>
      <c r="AB10" s="16">
        <v>27</v>
      </c>
      <c r="AC10" s="16">
        <v>27</v>
      </c>
      <c r="AD10" s="16">
        <v>27</v>
      </c>
      <c r="AE10" s="16">
        <v>27</v>
      </c>
      <c r="AF10" s="16">
        <v>27</v>
      </c>
      <c r="AG10" s="16">
        <v>27</v>
      </c>
      <c r="AH10" s="16">
        <v>27</v>
      </c>
      <c r="AI10" s="16">
        <v>27</v>
      </c>
      <c r="AJ10" s="16">
        <v>27</v>
      </c>
      <c r="AK10" s="16">
        <v>27</v>
      </c>
      <c r="AL10" s="16">
        <v>27</v>
      </c>
      <c r="AM10" s="16">
        <v>27</v>
      </c>
      <c r="AN10" s="16">
        <v>27</v>
      </c>
      <c r="AO10" s="16">
        <v>27</v>
      </c>
      <c r="AP10" s="16">
        <v>27</v>
      </c>
      <c r="AQ10" s="16">
        <v>27</v>
      </c>
      <c r="AR10" s="16">
        <v>27</v>
      </c>
      <c r="AS10" s="71">
        <f t="shared" si="7"/>
        <v>1</v>
      </c>
      <c r="AT10" s="71">
        <f t="shared" si="8"/>
        <v>1</v>
      </c>
      <c r="AU10" s="72">
        <f t="shared" si="9"/>
        <v>1</v>
      </c>
      <c r="AV10" s="16">
        <v>21.5</v>
      </c>
      <c r="AW10" s="16">
        <v>21.5</v>
      </c>
      <c r="AX10" s="16">
        <v>21.5</v>
      </c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71"/>
      <c r="BR10" s="71"/>
      <c r="BS10" s="72"/>
      <c r="BT10" s="17">
        <v>26</v>
      </c>
      <c r="BU10" s="17">
        <v>26.3</v>
      </c>
      <c r="BV10" s="17">
        <v>26.3</v>
      </c>
      <c r="BW10" s="17">
        <v>28</v>
      </c>
      <c r="BX10" s="17">
        <v>26</v>
      </c>
      <c r="BY10" s="17">
        <v>26</v>
      </c>
      <c r="BZ10" s="17">
        <v>26</v>
      </c>
      <c r="CA10" s="17">
        <v>26</v>
      </c>
      <c r="CB10" s="17">
        <v>26</v>
      </c>
      <c r="CC10" s="17">
        <v>26</v>
      </c>
      <c r="CD10" s="17">
        <v>26</v>
      </c>
      <c r="CE10" s="17">
        <v>26</v>
      </c>
      <c r="CF10" s="17">
        <v>26</v>
      </c>
      <c r="CG10" s="17">
        <v>26</v>
      </c>
      <c r="CH10" s="17">
        <v>26</v>
      </c>
      <c r="CI10" s="17">
        <v>26</v>
      </c>
      <c r="CJ10" s="17">
        <v>26</v>
      </c>
      <c r="CK10" s="17">
        <v>26</v>
      </c>
      <c r="CL10" s="17">
        <v>26</v>
      </c>
      <c r="CM10" s="17">
        <v>26</v>
      </c>
      <c r="CN10" s="17">
        <v>26</v>
      </c>
      <c r="CO10" s="73">
        <f t="shared" si="10"/>
        <v>1</v>
      </c>
      <c r="CP10" s="74">
        <f t="shared" si="11"/>
        <v>1</v>
      </c>
      <c r="CQ10" s="75">
        <f t="shared" si="12"/>
        <v>0.98859315589353614</v>
      </c>
    </row>
    <row r="11" spans="1:95" s="20" customFormat="1" ht="18.75">
      <c r="A11" s="19" t="s">
        <v>15</v>
      </c>
      <c r="B11" s="13">
        <f t="shared" ref="B11:U11" si="13">AVERAGE(B12:B13)</f>
        <v>28.1</v>
      </c>
      <c r="C11" s="13">
        <f t="shared" si="13"/>
        <v>28.1</v>
      </c>
      <c r="D11" s="13">
        <f t="shared" si="13"/>
        <v>28.1</v>
      </c>
      <c r="E11" s="13">
        <f t="shared" si="13"/>
        <v>28.1</v>
      </c>
      <c r="F11" s="13">
        <f t="shared" si="13"/>
        <v>28.1</v>
      </c>
      <c r="G11" s="13">
        <f t="shared" si="13"/>
        <v>28.1</v>
      </c>
      <c r="H11" s="13">
        <f t="shared" si="13"/>
        <v>28.1</v>
      </c>
      <c r="I11" s="13">
        <f t="shared" si="13"/>
        <v>28.1</v>
      </c>
      <c r="J11" s="13">
        <f t="shared" si="13"/>
        <v>28.1</v>
      </c>
      <c r="K11" s="13">
        <f t="shared" si="13"/>
        <v>28.1</v>
      </c>
      <c r="L11" s="13">
        <f t="shared" si="13"/>
        <v>28.1</v>
      </c>
      <c r="M11" s="13">
        <f t="shared" si="13"/>
        <v>28.1</v>
      </c>
      <c r="N11" s="13">
        <f t="shared" si="13"/>
        <v>28.15</v>
      </c>
      <c r="O11" s="13">
        <f t="shared" si="13"/>
        <v>28.25</v>
      </c>
      <c r="P11" s="13">
        <f t="shared" si="13"/>
        <v>28.225000000000001</v>
      </c>
      <c r="Q11" s="13">
        <f>AVERAGE(Q12:Q13)</f>
        <v>28.225000000000001</v>
      </c>
      <c r="R11" s="13">
        <f>AVERAGE(R12:R13)</f>
        <v>28.225000000000001</v>
      </c>
      <c r="S11" s="13">
        <f>AVERAGE(S12:S13)</f>
        <v>28.475000000000001</v>
      </c>
      <c r="T11" s="13">
        <f>AVERAGE(T12:T13)</f>
        <v>28.475000000000001</v>
      </c>
      <c r="U11" s="13">
        <f t="shared" si="13"/>
        <v>28.625</v>
      </c>
      <c r="V11" s="69">
        <f t="shared" si="4"/>
        <v>1.0052677787532922</v>
      </c>
      <c r="W11" s="69">
        <f t="shared" si="5"/>
        <v>1.0141718334809566</v>
      </c>
      <c r="X11" s="70">
        <f t="shared" si="6"/>
        <v>1.0186832740213523</v>
      </c>
      <c r="Y11" s="13">
        <f t="shared" ref="Y11:AR11" si="14">AVERAGE(Y12:Y13)</f>
        <v>25.95</v>
      </c>
      <c r="Z11" s="13">
        <f t="shared" si="14"/>
        <v>25.95</v>
      </c>
      <c r="AA11" s="13">
        <f t="shared" si="14"/>
        <v>25.95</v>
      </c>
      <c r="AB11" s="13">
        <f t="shared" si="14"/>
        <v>25.95</v>
      </c>
      <c r="AC11" s="13">
        <f t="shared" si="14"/>
        <v>25.95</v>
      </c>
      <c r="AD11" s="13">
        <f t="shared" si="14"/>
        <v>25.95</v>
      </c>
      <c r="AE11" s="13">
        <f t="shared" si="14"/>
        <v>25.95</v>
      </c>
      <c r="AF11" s="13">
        <f t="shared" si="14"/>
        <v>25.95</v>
      </c>
      <c r="AG11" s="13">
        <f t="shared" si="14"/>
        <v>25.95</v>
      </c>
      <c r="AH11" s="13">
        <f t="shared" si="14"/>
        <v>25.95</v>
      </c>
      <c r="AI11" s="13">
        <f t="shared" si="14"/>
        <v>25.95</v>
      </c>
      <c r="AJ11" s="13">
        <f t="shared" si="14"/>
        <v>25.95</v>
      </c>
      <c r="AK11" s="13">
        <f t="shared" si="14"/>
        <v>26</v>
      </c>
      <c r="AL11" s="13">
        <f t="shared" si="14"/>
        <v>26.1</v>
      </c>
      <c r="AM11" s="13">
        <f>AVERAGE(AM12:AM13)</f>
        <v>26.074999999999999</v>
      </c>
      <c r="AN11" s="13">
        <f>AVERAGE(AN12:AN13)</f>
        <v>26.074999999999999</v>
      </c>
      <c r="AO11" s="13">
        <f>AVERAGE(AO12:AO13)</f>
        <v>26.074999999999999</v>
      </c>
      <c r="AP11" s="13">
        <f>AVERAGE(AP12:AP13)</f>
        <v>26.2</v>
      </c>
      <c r="AQ11" s="13">
        <f>AVERAGE(AQ12:AQ13)</f>
        <v>26.2</v>
      </c>
      <c r="AR11" s="13">
        <f t="shared" si="14"/>
        <v>26.35</v>
      </c>
      <c r="AS11" s="69">
        <f t="shared" si="7"/>
        <v>1.0057251908396947</v>
      </c>
      <c r="AT11" s="69">
        <f t="shared" si="8"/>
        <v>1.0105465004793865</v>
      </c>
      <c r="AU11" s="70">
        <f t="shared" si="9"/>
        <v>1.0154142581888248</v>
      </c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69"/>
      <c r="BR11" s="69"/>
      <c r="BS11" s="70"/>
      <c r="BT11" s="13">
        <f t="shared" ref="BT11:CN11" si="15">AVERAGE(BT12:BT13)</f>
        <v>26.35</v>
      </c>
      <c r="BU11" s="13">
        <f t="shared" si="15"/>
        <v>26.6</v>
      </c>
      <c r="BV11" s="13">
        <f t="shared" si="15"/>
        <v>27.1</v>
      </c>
      <c r="BW11" s="13">
        <f t="shared" si="15"/>
        <v>26.65</v>
      </c>
      <c r="BX11" s="13">
        <f t="shared" si="15"/>
        <v>26.65</v>
      </c>
      <c r="BY11" s="13">
        <f t="shared" si="15"/>
        <v>26.65</v>
      </c>
      <c r="BZ11" s="13">
        <f t="shared" si="15"/>
        <v>26.65</v>
      </c>
      <c r="CA11" s="13">
        <f t="shared" si="15"/>
        <v>26.65</v>
      </c>
      <c r="CB11" s="13">
        <f t="shared" si="15"/>
        <v>26.65</v>
      </c>
      <c r="CC11" s="13">
        <f t="shared" si="15"/>
        <v>26.65</v>
      </c>
      <c r="CD11" s="13">
        <f t="shared" si="15"/>
        <v>26.65</v>
      </c>
      <c r="CE11" s="13">
        <f t="shared" si="15"/>
        <v>26.65</v>
      </c>
      <c r="CF11" s="13">
        <f t="shared" si="15"/>
        <v>26.65</v>
      </c>
      <c r="CG11" s="13">
        <f t="shared" si="15"/>
        <v>26.700000000000003</v>
      </c>
      <c r="CH11" s="13">
        <f t="shared" si="15"/>
        <v>26.8</v>
      </c>
      <c r="CI11" s="13">
        <f t="shared" si="15"/>
        <v>26.774999999999999</v>
      </c>
      <c r="CJ11" s="13">
        <f>AVERAGE(CJ12:CJ13)</f>
        <v>26.774999999999999</v>
      </c>
      <c r="CK11" s="13">
        <f>AVERAGE(CK12:CK13)</f>
        <v>26.774999999999999</v>
      </c>
      <c r="CL11" s="13">
        <f>AVERAGE(CL12:CL13)</f>
        <v>26.774999999999999</v>
      </c>
      <c r="CM11" s="13">
        <f>AVERAGE(CM12:CM13)</f>
        <v>26.774999999999999</v>
      </c>
      <c r="CN11" s="13">
        <f t="shared" si="15"/>
        <v>26.774999999999999</v>
      </c>
      <c r="CO11" s="76">
        <f t="shared" si="10"/>
        <v>1</v>
      </c>
      <c r="CP11" s="76">
        <f t="shared" si="11"/>
        <v>1</v>
      </c>
      <c r="CQ11" s="70">
        <f t="shared" si="12"/>
        <v>0.98800738007380062</v>
      </c>
    </row>
    <row r="12" spans="1:95" s="18" customFormat="1" ht="37.5" outlineLevel="1">
      <c r="A12" s="15" t="s">
        <v>12</v>
      </c>
      <c r="B12" s="16">
        <v>27.9</v>
      </c>
      <c r="C12" s="16">
        <v>27.9</v>
      </c>
      <c r="D12" s="16">
        <v>27.9</v>
      </c>
      <c r="E12" s="16">
        <v>27.9</v>
      </c>
      <c r="F12" s="16">
        <v>27.9</v>
      </c>
      <c r="G12" s="16">
        <v>27.9</v>
      </c>
      <c r="H12" s="16">
        <v>27.9</v>
      </c>
      <c r="I12" s="16">
        <v>27.9</v>
      </c>
      <c r="J12" s="16">
        <v>27.9</v>
      </c>
      <c r="K12" s="16">
        <v>27.9</v>
      </c>
      <c r="L12" s="16">
        <v>27.9</v>
      </c>
      <c r="M12" s="16">
        <v>27.9</v>
      </c>
      <c r="N12" s="16">
        <v>27.9</v>
      </c>
      <c r="O12" s="16">
        <v>27.9</v>
      </c>
      <c r="P12" s="16">
        <v>27.9</v>
      </c>
      <c r="Q12" s="16">
        <v>27.9</v>
      </c>
      <c r="R12" s="16">
        <v>27.9</v>
      </c>
      <c r="S12" s="16">
        <v>27.9</v>
      </c>
      <c r="T12" s="16">
        <v>27.9</v>
      </c>
      <c r="U12" s="16">
        <v>27.9</v>
      </c>
      <c r="V12" s="71">
        <f t="shared" si="4"/>
        <v>1</v>
      </c>
      <c r="W12" s="71">
        <f t="shared" si="5"/>
        <v>1</v>
      </c>
      <c r="X12" s="72">
        <f t="shared" si="6"/>
        <v>1</v>
      </c>
      <c r="Y12" s="16">
        <v>25.7</v>
      </c>
      <c r="Z12" s="16">
        <v>25.7</v>
      </c>
      <c r="AA12" s="16">
        <v>25.7</v>
      </c>
      <c r="AB12" s="16">
        <v>25.7</v>
      </c>
      <c r="AC12" s="16">
        <v>25.7</v>
      </c>
      <c r="AD12" s="16">
        <v>25.7</v>
      </c>
      <c r="AE12" s="16">
        <v>25.7</v>
      </c>
      <c r="AF12" s="16">
        <v>25.7</v>
      </c>
      <c r="AG12" s="16">
        <v>25.7</v>
      </c>
      <c r="AH12" s="16">
        <v>25.7</v>
      </c>
      <c r="AI12" s="16">
        <v>25.7</v>
      </c>
      <c r="AJ12" s="16">
        <v>25.7</v>
      </c>
      <c r="AK12" s="16">
        <v>25.7</v>
      </c>
      <c r="AL12" s="16">
        <v>25.7</v>
      </c>
      <c r="AM12" s="16">
        <v>25.7</v>
      </c>
      <c r="AN12" s="16">
        <v>25.7</v>
      </c>
      <c r="AO12" s="16">
        <v>25.7</v>
      </c>
      <c r="AP12" s="16">
        <v>25.7</v>
      </c>
      <c r="AQ12" s="16">
        <v>25.7</v>
      </c>
      <c r="AR12" s="16">
        <v>25.7</v>
      </c>
      <c r="AS12" s="71">
        <f t="shared" si="7"/>
        <v>1</v>
      </c>
      <c r="AT12" s="71">
        <f t="shared" si="8"/>
        <v>1</v>
      </c>
      <c r="AU12" s="72">
        <f t="shared" si="9"/>
        <v>1</v>
      </c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77"/>
      <c r="BR12" s="77"/>
      <c r="BS12" s="78"/>
      <c r="BT12" s="17">
        <v>26.2</v>
      </c>
      <c r="BU12" s="17">
        <v>26.2</v>
      </c>
      <c r="BV12" s="17">
        <v>26.2</v>
      </c>
      <c r="BW12" s="17">
        <v>25.3</v>
      </c>
      <c r="BX12" s="17">
        <v>25.3</v>
      </c>
      <c r="BY12" s="17">
        <v>25.3</v>
      </c>
      <c r="BZ12" s="17">
        <v>25.3</v>
      </c>
      <c r="CA12" s="17">
        <v>25.3</v>
      </c>
      <c r="CB12" s="17">
        <v>25.3</v>
      </c>
      <c r="CC12" s="17">
        <v>25.3</v>
      </c>
      <c r="CD12" s="17">
        <v>25.3</v>
      </c>
      <c r="CE12" s="17">
        <v>25.3</v>
      </c>
      <c r="CF12" s="17">
        <v>25.3</v>
      </c>
      <c r="CG12" s="17">
        <v>25.3</v>
      </c>
      <c r="CH12" s="17">
        <v>25.3</v>
      </c>
      <c r="CI12" s="17">
        <v>25.3</v>
      </c>
      <c r="CJ12" s="17">
        <v>25.3</v>
      </c>
      <c r="CK12" s="17">
        <v>25.3</v>
      </c>
      <c r="CL12" s="17">
        <v>25.3</v>
      </c>
      <c r="CM12" s="17">
        <v>25.3</v>
      </c>
      <c r="CN12" s="17">
        <v>25.3</v>
      </c>
      <c r="CO12" s="73">
        <f t="shared" si="10"/>
        <v>1</v>
      </c>
      <c r="CP12" s="74">
        <f t="shared" si="11"/>
        <v>1</v>
      </c>
      <c r="CQ12" s="75">
        <f t="shared" si="12"/>
        <v>0.96564885496183206</v>
      </c>
    </row>
    <row r="13" spans="1:95" s="18" customFormat="1" ht="56.25" outlineLevel="1">
      <c r="A13" s="15" t="s">
        <v>13</v>
      </c>
      <c r="B13" s="16">
        <v>28.3</v>
      </c>
      <c r="C13" s="16">
        <v>28.3</v>
      </c>
      <c r="D13" s="16">
        <v>28.3</v>
      </c>
      <c r="E13" s="16">
        <v>28.3</v>
      </c>
      <c r="F13" s="16">
        <v>28.3</v>
      </c>
      <c r="G13" s="16">
        <v>28.3</v>
      </c>
      <c r="H13" s="16">
        <v>28.3</v>
      </c>
      <c r="I13" s="16">
        <v>28.3</v>
      </c>
      <c r="J13" s="16">
        <v>28.3</v>
      </c>
      <c r="K13" s="16">
        <v>28.3</v>
      </c>
      <c r="L13" s="16">
        <v>28.3</v>
      </c>
      <c r="M13" s="16">
        <v>28.3</v>
      </c>
      <c r="N13" s="16">
        <v>28.4</v>
      </c>
      <c r="O13" s="16">
        <v>28.6</v>
      </c>
      <c r="P13" s="16">
        <v>28.55</v>
      </c>
      <c r="Q13" s="16">
        <v>28.55</v>
      </c>
      <c r="R13" s="16">
        <v>28.55</v>
      </c>
      <c r="S13" s="16">
        <v>29.05</v>
      </c>
      <c r="T13" s="16">
        <v>29.05</v>
      </c>
      <c r="U13" s="16">
        <v>29.35</v>
      </c>
      <c r="V13" s="71">
        <f t="shared" si="4"/>
        <v>1.0103270223752152</v>
      </c>
      <c r="W13" s="71">
        <f t="shared" si="5"/>
        <v>1.0280210157618215</v>
      </c>
      <c r="X13" s="72">
        <f t="shared" si="6"/>
        <v>1.0371024734982333</v>
      </c>
      <c r="Y13" s="16">
        <v>26.2</v>
      </c>
      <c r="Z13" s="16">
        <v>26.2</v>
      </c>
      <c r="AA13" s="16">
        <v>26.2</v>
      </c>
      <c r="AB13" s="16">
        <v>26.2</v>
      </c>
      <c r="AC13" s="16">
        <v>26.2</v>
      </c>
      <c r="AD13" s="16">
        <v>26.2</v>
      </c>
      <c r="AE13" s="16">
        <v>26.2</v>
      </c>
      <c r="AF13" s="16">
        <v>26.2</v>
      </c>
      <c r="AG13" s="16">
        <v>26.2</v>
      </c>
      <c r="AH13" s="16">
        <v>26.2</v>
      </c>
      <c r="AI13" s="16">
        <v>26.2</v>
      </c>
      <c r="AJ13" s="16">
        <v>26.2</v>
      </c>
      <c r="AK13" s="16">
        <v>26.3</v>
      </c>
      <c r="AL13" s="16">
        <v>26.5</v>
      </c>
      <c r="AM13" s="16">
        <v>26.45</v>
      </c>
      <c r="AN13" s="16">
        <v>26.45</v>
      </c>
      <c r="AO13" s="16">
        <v>26.45</v>
      </c>
      <c r="AP13" s="16">
        <v>26.7</v>
      </c>
      <c r="AQ13" s="16">
        <v>26.7</v>
      </c>
      <c r="AR13" s="16">
        <v>27</v>
      </c>
      <c r="AS13" s="71">
        <f t="shared" si="7"/>
        <v>1.0112359550561798</v>
      </c>
      <c r="AT13" s="71">
        <f t="shared" si="8"/>
        <v>1.0207939508506616</v>
      </c>
      <c r="AU13" s="72">
        <f t="shared" si="9"/>
        <v>1.0305343511450382</v>
      </c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71"/>
      <c r="BR13" s="71"/>
      <c r="BS13" s="72"/>
      <c r="BT13" s="17">
        <v>26.5</v>
      </c>
      <c r="BU13" s="17">
        <v>27</v>
      </c>
      <c r="BV13" s="17">
        <v>28</v>
      </c>
      <c r="BW13" s="17">
        <v>28</v>
      </c>
      <c r="BX13" s="17">
        <v>28</v>
      </c>
      <c r="BY13" s="17">
        <v>28</v>
      </c>
      <c r="BZ13" s="17">
        <v>28</v>
      </c>
      <c r="CA13" s="17">
        <v>28</v>
      </c>
      <c r="CB13" s="17">
        <v>28</v>
      </c>
      <c r="CC13" s="17">
        <v>28</v>
      </c>
      <c r="CD13" s="17">
        <v>28</v>
      </c>
      <c r="CE13" s="17">
        <v>28</v>
      </c>
      <c r="CF13" s="17">
        <v>28</v>
      </c>
      <c r="CG13" s="17">
        <v>28.1</v>
      </c>
      <c r="CH13" s="17">
        <v>28.3</v>
      </c>
      <c r="CI13" s="17">
        <v>28.25</v>
      </c>
      <c r="CJ13" s="17">
        <v>28.25</v>
      </c>
      <c r="CK13" s="17">
        <v>28.25</v>
      </c>
      <c r="CL13" s="17">
        <v>28.25</v>
      </c>
      <c r="CM13" s="17">
        <v>28.25</v>
      </c>
      <c r="CN13" s="17">
        <v>28.25</v>
      </c>
      <c r="CO13" s="73">
        <f t="shared" si="10"/>
        <v>1</v>
      </c>
      <c r="CP13" s="74">
        <f t="shared" si="11"/>
        <v>1</v>
      </c>
      <c r="CQ13" s="75">
        <f t="shared" si="12"/>
        <v>1.0089285714285714</v>
      </c>
    </row>
    <row r="14" spans="1:95" s="14" customFormat="1" ht="18.75">
      <c r="A14" s="19" t="s">
        <v>16</v>
      </c>
      <c r="B14" s="13">
        <f t="shared" ref="B14:U14" si="16">AVERAGE(B15:B21)</f>
        <v>32.300000000000004</v>
      </c>
      <c r="C14" s="13">
        <f t="shared" si="16"/>
        <v>32.300000000000004</v>
      </c>
      <c r="D14" s="13">
        <f t="shared" si="16"/>
        <v>32.300000000000004</v>
      </c>
      <c r="E14" s="13">
        <f t="shared" si="16"/>
        <v>32.300000000000004</v>
      </c>
      <c r="F14" s="13">
        <f t="shared" si="16"/>
        <v>32.300000000000004</v>
      </c>
      <c r="G14" s="13">
        <f t="shared" si="16"/>
        <v>32.300000000000004</v>
      </c>
      <c r="H14" s="13">
        <f t="shared" si="16"/>
        <v>32.085714285714289</v>
      </c>
      <c r="I14" s="13">
        <f t="shared" si="16"/>
        <v>32.085714285714289</v>
      </c>
      <c r="J14" s="13">
        <f t="shared" si="16"/>
        <v>32.01428571428572</v>
      </c>
      <c r="K14" s="13">
        <f t="shared" si="16"/>
        <v>32.01428571428572</v>
      </c>
      <c r="L14" s="13">
        <f t="shared" si="16"/>
        <v>32.01428571428572</v>
      </c>
      <c r="M14" s="13">
        <f t="shared" si="16"/>
        <v>32.01428571428572</v>
      </c>
      <c r="N14" s="13">
        <f t="shared" si="16"/>
        <v>32.01428571428572</v>
      </c>
      <c r="O14" s="13">
        <f t="shared" si="16"/>
        <v>32.01428571428572</v>
      </c>
      <c r="P14" s="13">
        <f t="shared" si="16"/>
        <v>32.01428571428572</v>
      </c>
      <c r="Q14" s="13">
        <f>AVERAGE(Q15:Q21)</f>
        <v>32.01428571428572</v>
      </c>
      <c r="R14" s="13">
        <f>AVERAGE(R15:R21)</f>
        <v>32.01428571428572</v>
      </c>
      <c r="S14" s="13">
        <f>AVERAGE(S15:S21)</f>
        <v>32.01428571428572</v>
      </c>
      <c r="T14" s="13">
        <f>AVERAGE(T15:T21)</f>
        <v>32.01428571428572</v>
      </c>
      <c r="U14" s="13">
        <f t="shared" si="16"/>
        <v>32.01428571428572</v>
      </c>
      <c r="V14" s="69">
        <f t="shared" si="4"/>
        <v>1</v>
      </c>
      <c r="W14" s="69">
        <f t="shared" si="5"/>
        <v>1</v>
      </c>
      <c r="X14" s="70">
        <f t="shared" si="6"/>
        <v>0.99115435647943395</v>
      </c>
      <c r="Y14" s="13">
        <f>AVERAGE(Y15:Y21)</f>
        <v>31.700000000000006</v>
      </c>
      <c r="Z14" s="13">
        <f>AVERAGE(Z15:Z21)</f>
        <v>31.700000000000006</v>
      </c>
      <c r="AA14" s="13">
        <f>AVERAGE(AA15:AA21)</f>
        <v>31.414285714285718</v>
      </c>
      <c r="AB14" s="13">
        <f t="shared" ref="AB14:AR14" si="17">AVERAGE(AB15:AB21)</f>
        <v>31.414285714285718</v>
      </c>
      <c r="AC14" s="13">
        <f t="shared" si="17"/>
        <v>31.414285714285718</v>
      </c>
      <c r="AD14" s="13">
        <f t="shared" si="17"/>
        <v>31.414285714285718</v>
      </c>
      <c r="AE14" s="13">
        <f t="shared" si="17"/>
        <v>31.12857142857143</v>
      </c>
      <c r="AF14" s="13">
        <f t="shared" si="17"/>
        <v>31.12857142857143</v>
      </c>
      <c r="AG14" s="13">
        <f t="shared" si="17"/>
        <v>31.12857142857143</v>
      </c>
      <c r="AH14" s="13">
        <f t="shared" si="17"/>
        <v>31.12857142857143</v>
      </c>
      <c r="AI14" s="13">
        <f t="shared" si="17"/>
        <v>31.12857142857143</v>
      </c>
      <c r="AJ14" s="13">
        <f t="shared" si="17"/>
        <v>31.12857142857143</v>
      </c>
      <c r="AK14" s="13">
        <f t="shared" si="17"/>
        <v>31.12857142857143</v>
      </c>
      <c r="AL14" s="13">
        <f t="shared" si="17"/>
        <v>31.12857142857143</v>
      </c>
      <c r="AM14" s="13">
        <f>AVERAGE(AM15:AM21)</f>
        <v>31.12857142857143</v>
      </c>
      <c r="AN14" s="13">
        <f>AVERAGE(AN15:AN21)</f>
        <v>31.12857142857143</v>
      </c>
      <c r="AO14" s="13">
        <f>AVERAGE(AO15:AO21)</f>
        <v>31.12857142857143</v>
      </c>
      <c r="AP14" s="13">
        <f>AVERAGE(AP15:AP21)</f>
        <v>31.12857142857143</v>
      </c>
      <c r="AQ14" s="13">
        <f>AVERAGE(AQ15:AQ21)</f>
        <v>31.12857142857143</v>
      </c>
      <c r="AR14" s="13">
        <f t="shared" si="17"/>
        <v>31.12857142857143</v>
      </c>
      <c r="AS14" s="69">
        <f t="shared" si="7"/>
        <v>1</v>
      </c>
      <c r="AT14" s="69">
        <f t="shared" si="8"/>
        <v>1</v>
      </c>
      <c r="AU14" s="70">
        <f t="shared" si="9"/>
        <v>0.98197386210004489</v>
      </c>
      <c r="AV14" s="13">
        <f t="shared" ref="AV14:BP14" si="18">AVERAGE(AV15:AV21)</f>
        <v>26.380000000000003</v>
      </c>
      <c r="AW14" s="13">
        <f t="shared" si="18"/>
        <v>26.580000000000002</v>
      </c>
      <c r="AX14" s="13">
        <f t="shared" si="18"/>
        <v>26.580000000000002</v>
      </c>
      <c r="AY14" s="13">
        <f t="shared" si="18"/>
        <v>26.580000000000002</v>
      </c>
      <c r="AZ14" s="13">
        <f t="shared" si="18"/>
        <v>26.580000000000002</v>
      </c>
      <c r="BA14" s="13">
        <f t="shared" si="18"/>
        <v>26.580000000000002</v>
      </c>
      <c r="BB14" s="13">
        <f t="shared" si="18"/>
        <v>26.633333333333336</v>
      </c>
      <c r="BC14" s="13">
        <f t="shared" si="18"/>
        <v>26.633333333333336</v>
      </c>
      <c r="BD14" s="13">
        <f t="shared" si="18"/>
        <v>26.633333333333336</v>
      </c>
      <c r="BE14" s="13">
        <f t="shared" si="18"/>
        <v>26.633333333333336</v>
      </c>
      <c r="BF14" s="13">
        <f t="shared" si="18"/>
        <v>26.633333333333336</v>
      </c>
      <c r="BG14" s="13">
        <f t="shared" si="18"/>
        <v>26.633333333333336</v>
      </c>
      <c r="BH14" s="13">
        <f t="shared" si="18"/>
        <v>26.633333333333336</v>
      </c>
      <c r="BI14" s="13">
        <f t="shared" si="18"/>
        <v>26.633333333333336</v>
      </c>
      <c r="BJ14" s="13">
        <f t="shared" si="18"/>
        <v>26.633333333333336</v>
      </c>
      <c r="BK14" s="13">
        <f t="shared" si="18"/>
        <v>26.633333333333336</v>
      </c>
      <c r="BL14" s="13">
        <f>AVERAGE(BL15:BL21)</f>
        <v>26.633333333333336</v>
      </c>
      <c r="BM14" s="13">
        <f>AVERAGE(BM15:BM21)</f>
        <v>26.633333333333336</v>
      </c>
      <c r="BN14" s="13">
        <f>AVERAGE(BN15:BN21)</f>
        <v>26.633333333333336</v>
      </c>
      <c r="BO14" s="13">
        <f>AVERAGE(BO15:BO21)</f>
        <v>26.633333333333336</v>
      </c>
      <c r="BP14" s="13">
        <f t="shared" si="18"/>
        <v>26.633333333333336</v>
      </c>
      <c r="BQ14" s="69">
        <f>BP14/BO14</f>
        <v>1</v>
      </c>
      <c r="BR14" s="69">
        <f>BP14/BL14</f>
        <v>1</v>
      </c>
      <c r="BS14" s="70">
        <f>BP14/AX14</f>
        <v>1.0020065211938802</v>
      </c>
      <c r="BT14" s="22">
        <f t="shared" ref="BT14:CN14" si="19">AVERAGE(BT15:BT21)</f>
        <v>30.839999999999996</v>
      </c>
      <c r="BU14" s="22">
        <f t="shared" si="19"/>
        <v>31.120000000000005</v>
      </c>
      <c r="BV14" s="22">
        <f t="shared" si="19"/>
        <v>31.380000000000003</v>
      </c>
      <c r="BW14" s="22">
        <f t="shared" si="19"/>
        <v>31.580000000000002</v>
      </c>
      <c r="BX14" s="22">
        <f t="shared" si="19"/>
        <v>31.580000000000002</v>
      </c>
      <c r="BY14" s="22">
        <f t="shared" si="19"/>
        <v>31.580000000000002</v>
      </c>
      <c r="BZ14" s="22">
        <f t="shared" si="19"/>
        <v>31.580000000000002</v>
      </c>
      <c r="CA14" s="22">
        <f t="shared" si="19"/>
        <v>31.380000000000003</v>
      </c>
      <c r="CB14" s="22">
        <f t="shared" si="19"/>
        <v>31.380000000000003</v>
      </c>
      <c r="CC14" s="22">
        <f t="shared" si="19"/>
        <v>31.380000000000003</v>
      </c>
      <c r="CD14" s="22">
        <f t="shared" si="19"/>
        <v>31.380000000000003</v>
      </c>
      <c r="CE14" s="22">
        <f t="shared" si="19"/>
        <v>31.380000000000003</v>
      </c>
      <c r="CF14" s="22">
        <f t="shared" si="19"/>
        <v>31.380000000000003</v>
      </c>
      <c r="CG14" s="22">
        <f t="shared" si="19"/>
        <v>31.380000000000003</v>
      </c>
      <c r="CH14" s="22">
        <f t="shared" si="19"/>
        <v>31.380000000000003</v>
      </c>
      <c r="CI14" s="22">
        <f t="shared" si="19"/>
        <v>31.380000000000003</v>
      </c>
      <c r="CJ14" s="22">
        <f>AVERAGE(CJ15:CJ21)</f>
        <v>31.380000000000003</v>
      </c>
      <c r="CK14" s="22">
        <f>AVERAGE(CK15:CK21)</f>
        <v>31.380000000000003</v>
      </c>
      <c r="CL14" s="22">
        <f>AVERAGE(CL15:CL21)</f>
        <v>31.380000000000003</v>
      </c>
      <c r="CM14" s="22">
        <f>AVERAGE(CM15:CM21)</f>
        <v>31.380000000000003</v>
      </c>
      <c r="CN14" s="22">
        <f t="shared" si="19"/>
        <v>31.380000000000003</v>
      </c>
      <c r="CO14" s="76">
        <f t="shared" si="10"/>
        <v>1</v>
      </c>
      <c r="CP14" s="76">
        <f t="shared" si="11"/>
        <v>1</v>
      </c>
      <c r="CQ14" s="70">
        <f t="shared" si="12"/>
        <v>1</v>
      </c>
    </row>
    <row r="15" spans="1:95" s="18" customFormat="1" ht="18.75" outlineLevel="1">
      <c r="A15" s="23" t="s">
        <v>17</v>
      </c>
      <c r="B15" s="21">
        <v>32.5</v>
      </c>
      <c r="C15" s="21">
        <v>32.5</v>
      </c>
      <c r="D15" s="21">
        <v>32.5</v>
      </c>
      <c r="E15" s="21">
        <v>32.5</v>
      </c>
      <c r="F15" s="21">
        <v>32.5</v>
      </c>
      <c r="G15" s="21">
        <v>32.5</v>
      </c>
      <c r="H15" s="21">
        <v>32</v>
      </c>
      <c r="I15" s="21">
        <v>32</v>
      </c>
      <c r="J15" s="21">
        <v>32</v>
      </c>
      <c r="K15" s="21">
        <v>32</v>
      </c>
      <c r="L15" s="21">
        <v>32</v>
      </c>
      <c r="M15" s="21">
        <v>32</v>
      </c>
      <c r="N15" s="21">
        <v>32</v>
      </c>
      <c r="O15" s="21">
        <v>32</v>
      </c>
      <c r="P15" s="21">
        <v>32</v>
      </c>
      <c r="Q15" s="21">
        <v>32</v>
      </c>
      <c r="R15" s="21">
        <v>32</v>
      </c>
      <c r="S15" s="21">
        <v>32</v>
      </c>
      <c r="T15" s="21">
        <v>32</v>
      </c>
      <c r="U15" s="21">
        <v>32</v>
      </c>
      <c r="V15" s="71">
        <f t="shared" si="4"/>
        <v>1</v>
      </c>
      <c r="W15" s="71">
        <f t="shared" si="5"/>
        <v>1</v>
      </c>
      <c r="X15" s="72">
        <f t="shared" si="6"/>
        <v>0.98461538461538467</v>
      </c>
      <c r="Y15" s="21">
        <v>32</v>
      </c>
      <c r="Z15" s="21">
        <v>32</v>
      </c>
      <c r="AA15" s="21">
        <v>32</v>
      </c>
      <c r="AB15" s="21">
        <v>32</v>
      </c>
      <c r="AC15" s="21">
        <v>32</v>
      </c>
      <c r="AD15" s="21">
        <v>32</v>
      </c>
      <c r="AE15" s="21">
        <v>31.5</v>
      </c>
      <c r="AF15" s="21">
        <v>31.5</v>
      </c>
      <c r="AG15" s="21">
        <v>31.5</v>
      </c>
      <c r="AH15" s="21">
        <v>31.5</v>
      </c>
      <c r="AI15" s="21">
        <v>31.5</v>
      </c>
      <c r="AJ15" s="21">
        <v>31.5</v>
      </c>
      <c r="AK15" s="21">
        <v>31.5</v>
      </c>
      <c r="AL15" s="21">
        <v>31.5</v>
      </c>
      <c r="AM15" s="21">
        <v>31.5</v>
      </c>
      <c r="AN15" s="21">
        <v>31.5</v>
      </c>
      <c r="AO15" s="21">
        <v>31.5</v>
      </c>
      <c r="AP15" s="21">
        <v>31.5</v>
      </c>
      <c r="AQ15" s="21">
        <v>31.5</v>
      </c>
      <c r="AR15" s="21">
        <v>31.5</v>
      </c>
      <c r="AS15" s="71">
        <f t="shared" si="7"/>
        <v>1</v>
      </c>
      <c r="AT15" s="71">
        <f t="shared" si="8"/>
        <v>1</v>
      </c>
      <c r="AU15" s="72">
        <f t="shared" si="9"/>
        <v>0.984375</v>
      </c>
      <c r="AV15" s="21">
        <v>27</v>
      </c>
      <c r="AW15" s="21">
        <v>27</v>
      </c>
      <c r="AX15" s="21">
        <v>27</v>
      </c>
      <c r="AY15" s="21">
        <v>27</v>
      </c>
      <c r="AZ15" s="21">
        <v>27</v>
      </c>
      <c r="BA15" s="21">
        <v>27</v>
      </c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71"/>
      <c r="BR15" s="71"/>
      <c r="BS15" s="72"/>
      <c r="BT15" s="24">
        <v>31.5</v>
      </c>
      <c r="BU15" s="24">
        <v>31.5</v>
      </c>
      <c r="BV15" s="24">
        <v>31.5</v>
      </c>
      <c r="BW15" s="24">
        <v>31.5</v>
      </c>
      <c r="BX15" s="24">
        <v>31.5</v>
      </c>
      <c r="BY15" s="24">
        <v>31.5</v>
      </c>
      <c r="BZ15" s="24">
        <v>31.5</v>
      </c>
      <c r="CA15" s="24">
        <v>31</v>
      </c>
      <c r="CB15" s="24">
        <v>31</v>
      </c>
      <c r="CC15" s="24">
        <v>31</v>
      </c>
      <c r="CD15" s="24">
        <v>31</v>
      </c>
      <c r="CE15" s="24">
        <v>31</v>
      </c>
      <c r="CF15" s="24">
        <v>31</v>
      </c>
      <c r="CG15" s="24">
        <v>31</v>
      </c>
      <c r="CH15" s="24">
        <v>31</v>
      </c>
      <c r="CI15" s="24">
        <v>31</v>
      </c>
      <c r="CJ15" s="24">
        <v>31</v>
      </c>
      <c r="CK15" s="24">
        <v>31</v>
      </c>
      <c r="CL15" s="24">
        <v>31</v>
      </c>
      <c r="CM15" s="24">
        <v>31</v>
      </c>
      <c r="CN15" s="24">
        <v>31</v>
      </c>
      <c r="CO15" s="71">
        <f t="shared" si="10"/>
        <v>1</v>
      </c>
      <c r="CP15" s="79">
        <f t="shared" si="11"/>
        <v>1</v>
      </c>
      <c r="CQ15" s="80">
        <f t="shared" si="12"/>
        <v>0.98412698412698407</v>
      </c>
    </row>
    <row r="16" spans="1:95" s="18" customFormat="1" ht="20.25" customHeight="1" outlineLevel="1">
      <c r="A16" s="23" t="s">
        <v>18</v>
      </c>
      <c r="B16" s="21">
        <v>30.9</v>
      </c>
      <c r="C16" s="21">
        <v>30.9</v>
      </c>
      <c r="D16" s="21">
        <v>30.9</v>
      </c>
      <c r="E16" s="21">
        <v>30.9</v>
      </c>
      <c r="F16" s="21">
        <v>30.9</v>
      </c>
      <c r="G16" s="21">
        <v>30.9</v>
      </c>
      <c r="H16" s="21">
        <v>30.9</v>
      </c>
      <c r="I16" s="21">
        <v>30.9</v>
      </c>
      <c r="J16" s="21">
        <v>30.9</v>
      </c>
      <c r="K16" s="21">
        <v>30.9</v>
      </c>
      <c r="L16" s="21">
        <v>30.9</v>
      </c>
      <c r="M16" s="21">
        <v>30.9</v>
      </c>
      <c r="N16" s="21">
        <v>30.9</v>
      </c>
      <c r="O16" s="21">
        <v>30.9</v>
      </c>
      <c r="P16" s="21">
        <v>30.9</v>
      </c>
      <c r="Q16" s="21">
        <v>30.9</v>
      </c>
      <c r="R16" s="21">
        <v>30.9</v>
      </c>
      <c r="S16" s="21">
        <v>30.9</v>
      </c>
      <c r="T16" s="21">
        <v>30.9</v>
      </c>
      <c r="U16" s="21">
        <v>30.9</v>
      </c>
      <c r="V16" s="71">
        <f t="shared" si="4"/>
        <v>1</v>
      </c>
      <c r="W16" s="71">
        <f t="shared" si="5"/>
        <v>1</v>
      </c>
      <c r="X16" s="72">
        <f t="shared" si="6"/>
        <v>1</v>
      </c>
      <c r="Y16" s="21">
        <v>29.9</v>
      </c>
      <c r="Z16" s="21">
        <v>29.9</v>
      </c>
      <c r="AA16" s="21">
        <v>29.9</v>
      </c>
      <c r="AB16" s="21">
        <v>29.9</v>
      </c>
      <c r="AC16" s="21">
        <v>29.9</v>
      </c>
      <c r="AD16" s="21">
        <v>29.9</v>
      </c>
      <c r="AE16" s="21">
        <v>29.9</v>
      </c>
      <c r="AF16" s="21">
        <v>29.9</v>
      </c>
      <c r="AG16" s="21">
        <v>29.9</v>
      </c>
      <c r="AH16" s="21">
        <v>29.9</v>
      </c>
      <c r="AI16" s="21">
        <v>29.9</v>
      </c>
      <c r="AJ16" s="21">
        <v>29.9</v>
      </c>
      <c r="AK16" s="21">
        <v>29.9</v>
      </c>
      <c r="AL16" s="21">
        <v>29.9</v>
      </c>
      <c r="AM16" s="21">
        <v>29.9</v>
      </c>
      <c r="AN16" s="21">
        <v>29.9</v>
      </c>
      <c r="AO16" s="21">
        <v>29.9</v>
      </c>
      <c r="AP16" s="21">
        <v>29.9</v>
      </c>
      <c r="AQ16" s="21">
        <v>29.9</v>
      </c>
      <c r="AR16" s="21">
        <v>29.9</v>
      </c>
      <c r="AS16" s="71">
        <f t="shared" si="7"/>
        <v>1</v>
      </c>
      <c r="AT16" s="71">
        <f t="shared" si="8"/>
        <v>1</v>
      </c>
      <c r="AU16" s="72">
        <f t="shared" si="9"/>
        <v>1</v>
      </c>
      <c r="AV16" s="21">
        <v>25.9</v>
      </c>
      <c r="AW16" s="21">
        <v>25.9</v>
      </c>
      <c r="AX16" s="21">
        <v>25.9</v>
      </c>
      <c r="AY16" s="21">
        <v>25.9</v>
      </c>
      <c r="AZ16" s="21">
        <v>25.9</v>
      </c>
      <c r="BA16" s="21">
        <v>25.9</v>
      </c>
      <c r="BB16" s="21">
        <v>25.9</v>
      </c>
      <c r="BC16" s="21">
        <v>25.9</v>
      </c>
      <c r="BD16" s="21">
        <v>25.9</v>
      </c>
      <c r="BE16" s="21">
        <v>25.9</v>
      </c>
      <c r="BF16" s="21">
        <v>25.9</v>
      </c>
      <c r="BG16" s="21">
        <v>25.9</v>
      </c>
      <c r="BH16" s="21">
        <v>25.9</v>
      </c>
      <c r="BI16" s="21">
        <v>25.9</v>
      </c>
      <c r="BJ16" s="21">
        <v>25.9</v>
      </c>
      <c r="BK16" s="21">
        <v>25.9</v>
      </c>
      <c r="BL16" s="21">
        <v>25.9</v>
      </c>
      <c r="BM16" s="21">
        <v>25.9</v>
      </c>
      <c r="BN16" s="21">
        <v>25.9</v>
      </c>
      <c r="BO16" s="21">
        <v>25.9</v>
      </c>
      <c r="BP16" s="21">
        <v>25.9</v>
      </c>
      <c r="BQ16" s="71">
        <f t="shared" ref="BQ16:BQ76" si="20">BP16/BO16</f>
        <v>1</v>
      </c>
      <c r="BR16" s="71">
        <f t="shared" ref="BR16:BR76" si="21">BP16/BL16</f>
        <v>1</v>
      </c>
      <c r="BS16" s="72">
        <f t="shared" ref="BS16:BS76" si="22">BP16/AX16</f>
        <v>1</v>
      </c>
      <c r="BT16" s="24">
        <v>29.5</v>
      </c>
      <c r="BU16" s="24">
        <v>29.9</v>
      </c>
      <c r="BV16" s="24">
        <v>29.9</v>
      </c>
      <c r="BW16" s="24">
        <v>29.9</v>
      </c>
      <c r="BX16" s="24">
        <v>29.9</v>
      </c>
      <c r="BY16" s="24">
        <v>29.9</v>
      </c>
      <c r="BZ16" s="24">
        <v>29.9</v>
      </c>
      <c r="CA16" s="24">
        <v>29.9</v>
      </c>
      <c r="CB16" s="24">
        <v>29.9</v>
      </c>
      <c r="CC16" s="24">
        <v>29.9</v>
      </c>
      <c r="CD16" s="24">
        <v>29.9</v>
      </c>
      <c r="CE16" s="24">
        <v>29.9</v>
      </c>
      <c r="CF16" s="24">
        <v>29.9</v>
      </c>
      <c r="CG16" s="24">
        <v>29.9</v>
      </c>
      <c r="CH16" s="24">
        <v>29.9</v>
      </c>
      <c r="CI16" s="24">
        <v>29.9</v>
      </c>
      <c r="CJ16" s="24">
        <v>29.9</v>
      </c>
      <c r="CK16" s="24">
        <v>29.9</v>
      </c>
      <c r="CL16" s="24">
        <v>29.9</v>
      </c>
      <c r="CM16" s="24">
        <v>29.9</v>
      </c>
      <c r="CN16" s="24">
        <v>29.9</v>
      </c>
      <c r="CO16" s="71">
        <f t="shared" si="10"/>
        <v>1</v>
      </c>
      <c r="CP16" s="79">
        <f t="shared" si="11"/>
        <v>1</v>
      </c>
      <c r="CQ16" s="80">
        <f t="shared" si="12"/>
        <v>1</v>
      </c>
    </row>
    <row r="17" spans="1:95" s="18" customFormat="1" ht="18.75" outlineLevel="1">
      <c r="A17" s="23" t="s">
        <v>19</v>
      </c>
      <c r="B17" s="21">
        <v>32.5</v>
      </c>
      <c r="C17" s="21">
        <v>32.5</v>
      </c>
      <c r="D17" s="21">
        <v>32.5</v>
      </c>
      <c r="E17" s="21">
        <v>32.5</v>
      </c>
      <c r="F17" s="21">
        <v>32.5</v>
      </c>
      <c r="G17" s="21">
        <v>32.5</v>
      </c>
      <c r="H17" s="21">
        <v>32.5</v>
      </c>
      <c r="I17" s="21">
        <v>32.5</v>
      </c>
      <c r="J17" s="21">
        <v>32.5</v>
      </c>
      <c r="K17" s="21">
        <v>32.5</v>
      </c>
      <c r="L17" s="21">
        <v>32.5</v>
      </c>
      <c r="M17" s="21">
        <v>32.5</v>
      </c>
      <c r="N17" s="21">
        <v>32.5</v>
      </c>
      <c r="O17" s="21">
        <v>32.5</v>
      </c>
      <c r="P17" s="21">
        <v>32.5</v>
      </c>
      <c r="Q17" s="21">
        <v>32.5</v>
      </c>
      <c r="R17" s="21">
        <v>32.5</v>
      </c>
      <c r="S17" s="21">
        <v>32.5</v>
      </c>
      <c r="T17" s="21">
        <v>32.5</v>
      </c>
      <c r="U17" s="21">
        <v>32.5</v>
      </c>
      <c r="V17" s="71">
        <f t="shared" si="4"/>
        <v>1</v>
      </c>
      <c r="W17" s="71">
        <f t="shared" si="5"/>
        <v>1</v>
      </c>
      <c r="X17" s="72">
        <f t="shared" si="6"/>
        <v>1</v>
      </c>
      <c r="Y17" s="21">
        <v>32</v>
      </c>
      <c r="Z17" s="21">
        <v>32</v>
      </c>
      <c r="AA17" s="21">
        <v>31</v>
      </c>
      <c r="AB17" s="21">
        <v>31</v>
      </c>
      <c r="AC17" s="21">
        <v>31</v>
      </c>
      <c r="AD17" s="21">
        <v>31</v>
      </c>
      <c r="AE17" s="21">
        <v>31</v>
      </c>
      <c r="AF17" s="21">
        <v>31</v>
      </c>
      <c r="AG17" s="21">
        <v>31</v>
      </c>
      <c r="AH17" s="21">
        <v>31</v>
      </c>
      <c r="AI17" s="21">
        <v>31</v>
      </c>
      <c r="AJ17" s="21">
        <v>31</v>
      </c>
      <c r="AK17" s="21">
        <v>31</v>
      </c>
      <c r="AL17" s="21">
        <v>31</v>
      </c>
      <c r="AM17" s="21">
        <v>31</v>
      </c>
      <c r="AN17" s="21">
        <v>31</v>
      </c>
      <c r="AO17" s="21">
        <v>31</v>
      </c>
      <c r="AP17" s="21">
        <v>31</v>
      </c>
      <c r="AQ17" s="21">
        <v>31</v>
      </c>
      <c r="AR17" s="21">
        <v>31</v>
      </c>
      <c r="AS17" s="71">
        <f t="shared" si="7"/>
        <v>1</v>
      </c>
      <c r="AT17" s="71">
        <f t="shared" si="8"/>
        <v>1</v>
      </c>
      <c r="AU17" s="72">
        <f t="shared" si="9"/>
        <v>0.96875</v>
      </c>
      <c r="AV17" s="21">
        <v>26.5</v>
      </c>
      <c r="AW17" s="21">
        <v>27</v>
      </c>
      <c r="AX17" s="21">
        <v>27</v>
      </c>
      <c r="AY17" s="21">
        <v>27</v>
      </c>
      <c r="AZ17" s="21">
        <v>27</v>
      </c>
      <c r="BA17" s="21">
        <v>27</v>
      </c>
      <c r="BB17" s="21">
        <v>27</v>
      </c>
      <c r="BC17" s="21">
        <v>27</v>
      </c>
      <c r="BD17" s="21">
        <v>27</v>
      </c>
      <c r="BE17" s="21">
        <v>27</v>
      </c>
      <c r="BF17" s="21">
        <v>27</v>
      </c>
      <c r="BG17" s="21">
        <v>27</v>
      </c>
      <c r="BH17" s="21">
        <v>27</v>
      </c>
      <c r="BI17" s="21">
        <v>27</v>
      </c>
      <c r="BJ17" s="21">
        <v>27</v>
      </c>
      <c r="BK17" s="21">
        <v>27</v>
      </c>
      <c r="BL17" s="21">
        <v>27</v>
      </c>
      <c r="BM17" s="21">
        <v>27</v>
      </c>
      <c r="BN17" s="21">
        <v>27</v>
      </c>
      <c r="BO17" s="21">
        <v>27</v>
      </c>
      <c r="BP17" s="21">
        <v>27</v>
      </c>
      <c r="BQ17" s="71">
        <f t="shared" si="20"/>
        <v>1</v>
      </c>
      <c r="BR17" s="71">
        <f t="shared" si="21"/>
        <v>1</v>
      </c>
      <c r="BS17" s="72">
        <f t="shared" si="22"/>
        <v>1</v>
      </c>
      <c r="BT17" s="24">
        <v>31</v>
      </c>
      <c r="BU17" s="24">
        <v>31.5</v>
      </c>
      <c r="BV17" s="24">
        <v>31.5</v>
      </c>
      <c r="BW17" s="24">
        <v>32</v>
      </c>
      <c r="BX17" s="24">
        <v>32</v>
      </c>
      <c r="BY17" s="24">
        <v>32</v>
      </c>
      <c r="BZ17" s="24">
        <v>32</v>
      </c>
      <c r="CA17" s="24">
        <v>32</v>
      </c>
      <c r="CB17" s="24">
        <v>32</v>
      </c>
      <c r="CC17" s="24">
        <v>32</v>
      </c>
      <c r="CD17" s="24">
        <v>32</v>
      </c>
      <c r="CE17" s="24">
        <v>32</v>
      </c>
      <c r="CF17" s="24">
        <v>32</v>
      </c>
      <c r="CG17" s="24">
        <v>32</v>
      </c>
      <c r="CH17" s="24">
        <v>32</v>
      </c>
      <c r="CI17" s="24">
        <v>32</v>
      </c>
      <c r="CJ17" s="24">
        <v>32</v>
      </c>
      <c r="CK17" s="24">
        <v>32</v>
      </c>
      <c r="CL17" s="24">
        <v>32</v>
      </c>
      <c r="CM17" s="24">
        <v>32</v>
      </c>
      <c r="CN17" s="24">
        <v>32</v>
      </c>
      <c r="CO17" s="71">
        <f t="shared" si="10"/>
        <v>1</v>
      </c>
      <c r="CP17" s="79">
        <f t="shared" si="11"/>
        <v>1</v>
      </c>
      <c r="CQ17" s="80">
        <f t="shared" si="12"/>
        <v>1.0158730158730158</v>
      </c>
    </row>
    <row r="18" spans="1:95" s="18" customFormat="1" ht="18.75" outlineLevel="1">
      <c r="A18" s="23" t="s">
        <v>20</v>
      </c>
      <c r="B18" s="21">
        <v>32.700000000000003</v>
      </c>
      <c r="C18" s="21">
        <v>32.700000000000003</v>
      </c>
      <c r="D18" s="21">
        <v>32.700000000000003</v>
      </c>
      <c r="E18" s="21">
        <v>32.700000000000003</v>
      </c>
      <c r="F18" s="21">
        <v>32.700000000000003</v>
      </c>
      <c r="G18" s="21">
        <v>32.700000000000003</v>
      </c>
      <c r="H18" s="21">
        <v>32.200000000000003</v>
      </c>
      <c r="I18" s="21">
        <v>32.200000000000003</v>
      </c>
      <c r="J18" s="21">
        <v>32.200000000000003</v>
      </c>
      <c r="K18" s="21">
        <v>32.200000000000003</v>
      </c>
      <c r="L18" s="21">
        <v>32.200000000000003</v>
      </c>
      <c r="M18" s="21">
        <v>32.200000000000003</v>
      </c>
      <c r="N18" s="21">
        <v>32.200000000000003</v>
      </c>
      <c r="O18" s="21">
        <v>32.200000000000003</v>
      </c>
      <c r="P18" s="21">
        <v>32.200000000000003</v>
      </c>
      <c r="Q18" s="21">
        <v>32.200000000000003</v>
      </c>
      <c r="R18" s="21">
        <v>32.200000000000003</v>
      </c>
      <c r="S18" s="21">
        <v>32.200000000000003</v>
      </c>
      <c r="T18" s="21">
        <v>32.200000000000003</v>
      </c>
      <c r="U18" s="21">
        <v>32.200000000000003</v>
      </c>
      <c r="V18" s="71">
        <f t="shared" si="4"/>
        <v>1</v>
      </c>
      <c r="W18" s="71">
        <f t="shared" si="5"/>
        <v>1</v>
      </c>
      <c r="X18" s="72">
        <f t="shared" si="6"/>
        <v>0.98470948012232418</v>
      </c>
      <c r="Y18" s="21">
        <v>32.200000000000003</v>
      </c>
      <c r="Z18" s="21">
        <v>32.200000000000003</v>
      </c>
      <c r="AA18" s="21">
        <v>32.200000000000003</v>
      </c>
      <c r="AB18" s="21">
        <v>32.200000000000003</v>
      </c>
      <c r="AC18" s="21">
        <v>32.200000000000003</v>
      </c>
      <c r="AD18" s="21">
        <v>32.200000000000003</v>
      </c>
      <c r="AE18" s="21">
        <v>31.5</v>
      </c>
      <c r="AF18" s="21">
        <v>31.5</v>
      </c>
      <c r="AG18" s="21">
        <v>31.5</v>
      </c>
      <c r="AH18" s="21">
        <v>31.5</v>
      </c>
      <c r="AI18" s="21">
        <v>31.5</v>
      </c>
      <c r="AJ18" s="21">
        <v>31.5</v>
      </c>
      <c r="AK18" s="21">
        <v>31.5</v>
      </c>
      <c r="AL18" s="21">
        <v>31.5</v>
      </c>
      <c r="AM18" s="21">
        <v>31.5</v>
      </c>
      <c r="AN18" s="21">
        <v>31.5</v>
      </c>
      <c r="AO18" s="21">
        <v>31.5</v>
      </c>
      <c r="AP18" s="21">
        <v>31.5</v>
      </c>
      <c r="AQ18" s="21">
        <v>31.5</v>
      </c>
      <c r="AR18" s="21">
        <v>31.5</v>
      </c>
      <c r="AS18" s="71">
        <f t="shared" si="7"/>
        <v>1</v>
      </c>
      <c r="AT18" s="71">
        <f t="shared" si="8"/>
        <v>1</v>
      </c>
      <c r="AU18" s="72">
        <f t="shared" si="9"/>
        <v>0.97826086956521729</v>
      </c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71"/>
      <c r="BR18" s="71"/>
      <c r="BS18" s="72"/>
      <c r="BT18" s="24">
        <v>31.2</v>
      </c>
      <c r="BU18" s="24">
        <v>31.2</v>
      </c>
      <c r="BV18" s="24">
        <v>32.5</v>
      </c>
      <c r="BW18" s="24">
        <v>32.5</v>
      </c>
      <c r="BX18" s="24">
        <v>32.5</v>
      </c>
      <c r="BY18" s="24">
        <v>32.5</v>
      </c>
      <c r="BZ18" s="24">
        <v>32.5</v>
      </c>
      <c r="CA18" s="24">
        <v>32</v>
      </c>
      <c r="CB18" s="24">
        <v>32</v>
      </c>
      <c r="CC18" s="24">
        <v>32</v>
      </c>
      <c r="CD18" s="24">
        <v>32</v>
      </c>
      <c r="CE18" s="24">
        <v>32</v>
      </c>
      <c r="CF18" s="24">
        <v>32</v>
      </c>
      <c r="CG18" s="24">
        <v>32</v>
      </c>
      <c r="CH18" s="24">
        <v>32</v>
      </c>
      <c r="CI18" s="24">
        <v>32</v>
      </c>
      <c r="CJ18" s="24">
        <v>32</v>
      </c>
      <c r="CK18" s="24">
        <v>32</v>
      </c>
      <c r="CL18" s="24">
        <v>32</v>
      </c>
      <c r="CM18" s="24">
        <v>32</v>
      </c>
      <c r="CN18" s="24">
        <v>32</v>
      </c>
      <c r="CO18" s="71">
        <f t="shared" si="10"/>
        <v>1</v>
      </c>
      <c r="CP18" s="79">
        <f t="shared" si="11"/>
        <v>1</v>
      </c>
      <c r="CQ18" s="80">
        <f t="shared" si="12"/>
        <v>0.98461538461538467</v>
      </c>
    </row>
    <row r="19" spans="1:95" s="18" customFormat="1" ht="18.75" outlineLevel="1">
      <c r="A19" s="23" t="s">
        <v>21</v>
      </c>
      <c r="B19" s="21">
        <v>32.5</v>
      </c>
      <c r="C19" s="21">
        <v>32.5</v>
      </c>
      <c r="D19" s="21">
        <v>32.5</v>
      </c>
      <c r="E19" s="21">
        <v>32.5</v>
      </c>
      <c r="F19" s="21">
        <v>32.5</v>
      </c>
      <c r="G19" s="21">
        <v>32.5</v>
      </c>
      <c r="H19" s="21">
        <v>32.5</v>
      </c>
      <c r="I19" s="21">
        <v>32.5</v>
      </c>
      <c r="J19" s="21">
        <v>32</v>
      </c>
      <c r="K19" s="21">
        <v>32</v>
      </c>
      <c r="L19" s="21">
        <v>32</v>
      </c>
      <c r="M19" s="21">
        <v>32</v>
      </c>
      <c r="N19" s="21">
        <v>32</v>
      </c>
      <c r="O19" s="21">
        <v>32</v>
      </c>
      <c r="P19" s="21">
        <v>32</v>
      </c>
      <c r="Q19" s="21">
        <v>32</v>
      </c>
      <c r="R19" s="21">
        <v>32</v>
      </c>
      <c r="S19" s="21">
        <v>32</v>
      </c>
      <c r="T19" s="21">
        <v>32</v>
      </c>
      <c r="U19" s="21">
        <v>32</v>
      </c>
      <c r="V19" s="71">
        <f t="shared" si="4"/>
        <v>1</v>
      </c>
      <c r="W19" s="71">
        <f t="shared" si="5"/>
        <v>1</v>
      </c>
      <c r="X19" s="72">
        <f t="shared" si="6"/>
        <v>0.98461538461538467</v>
      </c>
      <c r="Y19" s="21">
        <v>32</v>
      </c>
      <c r="Z19" s="21">
        <v>32</v>
      </c>
      <c r="AA19" s="21">
        <v>32</v>
      </c>
      <c r="AB19" s="21">
        <v>32</v>
      </c>
      <c r="AC19" s="21">
        <v>32</v>
      </c>
      <c r="AD19" s="21">
        <v>32</v>
      </c>
      <c r="AE19" s="21">
        <v>31.5</v>
      </c>
      <c r="AF19" s="21">
        <v>31.5</v>
      </c>
      <c r="AG19" s="21">
        <v>31.5</v>
      </c>
      <c r="AH19" s="21">
        <v>31.5</v>
      </c>
      <c r="AI19" s="21">
        <v>31.5</v>
      </c>
      <c r="AJ19" s="21">
        <v>31.5</v>
      </c>
      <c r="AK19" s="21">
        <v>31.5</v>
      </c>
      <c r="AL19" s="21">
        <v>31.5</v>
      </c>
      <c r="AM19" s="21">
        <v>31.5</v>
      </c>
      <c r="AN19" s="21">
        <v>31.5</v>
      </c>
      <c r="AO19" s="21">
        <v>31.5</v>
      </c>
      <c r="AP19" s="21">
        <v>31.5</v>
      </c>
      <c r="AQ19" s="21">
        <v>31.5</v>
      </c>
      <c r="AR19" s="21">
        <v>31.5</v>
      </c>
      <c r="AS19" s="71">
        <f t="shared" si="7"/>
        <v>1</v>
      </c>
      <c r="AT19" s="71">
        <f t="shared" si="8"/>
        <v>1</v>
      </c>
      <c r="AU19" s="72">
        <f t="shared" si="9"/>
        <v>0.984375</v>
      </c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71"/>
      <c r="BR19" s="71"/>
      <c r="BS19" s="72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71"/>
      <c r="CP19" s="79"/>
      <c r="CQ19" s="80"/>
    </row>
    <row r="20" spans="1:95" s="18" customFormat="1" ht="18.75" outlineLevel="1">
      <c r="A20" s="23" t="s">
        <v>22</v>
      </c>
      <c r="B20" s="21">
        <v>32.5</v>
      </c>
      <c r="C20" s="21">
        <v>32.5</v>
      </c>
      <c r="D20" s="21">
        <v>32.5</v>
      </c>
      <c r="E20" s="21">
        <v>32.5</v>
      </c>
      <c r="F20" s="21">
        <v>32.5</v>
      </c>
      <c r="G20" s="21">
        <v>32.5</v>
      </c>
      <c r="H20" s="21">
        <v>32</v>
      </c>
      <c r="I20" s="21">
        <v>32</v>
      </c>
      <c r="J20" s="21">
        <v>32</v>
      </c>
      <c r="K20" s="21">
        <v>32</v>
      </c>
      <c r="L20" s="21">
        <v>32</v>
      </c>
      <c r="M20" s="21">
        <v>32</v>
      </c>
      <c r="N20" s="21">
        <v>32</v>
      </c>
      <c r="O20" s="21">
        <v>32</v>
      </c>
      <c r="P20" s="21">
        <v>32</v>
      </c>
      <c r="Q20" s="21">
        <v>32</v>
      </c>
      <c r="R20" s="21">
        <v>32</v>
      </c>
      <c r="S20" s="21">
        <v>32</v>
      </c>
      <c r="T20" s="21">
        <v>32</v>
      </c>
      <c r="U20" s="21">
        <v>32</v>
      </c>
      <c r="V20" s="71">
        <f t="shared" si="4"/>
        <v>1</v>
      </c>
      <c r="W20" s="71">
        <f t="shared" si="5"/>
        <v>1</v>
      </c>
      <c r="X20" s="72">
        <f t="shared" si="6"/>
        <v>0.98461538461538467</v>
      </c>
      <c r="Y20" s="21">
        <v>31.8</v>
      </c>
      <c r="Z20" s="21">
        <v>31.8</v>
      </c>
      <c r="AA20" s="21">
        <v>31.8</v>
      </c>
      <c r="AB20" s="21">
        <v>31.8</v>
      </c>
      <c r="AC20" s="21">
        <v>31.8</v>
      </c>
      <c r="AD20" s="21">
        <v>31.8</v>
      </c>
      <c r="AE20" s="21">
        <v>31.5</v>
      </c>
      <c r="AF20" s="21">
        <v>31.5</v>
      </c>
      <c r="AG20" s="21">
        <v>31.5</v>
      </c>
      <c r="AH20" s="21">
        <v>31.5</v>
      </c>
      <c r="AI20" s="21">
        <v>31.5</v>
      </c>
      <c r="AJ20" s="21">
        <v>31.5</v>
      </c>
      <c r="AK20" s="21">
        <v>31.5</v>
      </c>
      <c r="AL20" s="21">
        <v>31.5</v>
      </c>
      <c r="AM20" s="21">
        <v>31.5</v>
      </c>
      <c r="AN20" s="21">
        <v>31.5</v>
      </c>
      <c r="AO20" s="21">
        <v>31.5</v>
      </c>
      <c r="AP20" s="21">
        <v>31.5</v>
      </c>
      <c r="AQ20" s="21">
        <v>31.5</v>
      </c>
      <c r="AR20" s="21">
        <v>31.5</v>
      </c>
      <c r="AS20" s="71">
        <f t="shared" si="7"/>
        <v>1</v>
      </c>
      <c r="AT20" s="71">
        <f t="shared" si="8"/>
        <v>1</v>
      </c>
      <c r="AU20" s="72">
        <f t="shared" si="9"/>
        <v>0.99056603773584906</v>
      </c>
      <c r="AV20" s="21">
        <v>26</v>
      </c>
      <c r="AW20" s="21">
        <v>26</v>
      </c>
      <c r="AX20" s="21">
        <v>26</v>
      </c>
      <c r="AY20" s="21">
        <v>26</v>
      </c>
      <c r="AZ20" s="21">
        <v>26</v>
      </c>
      <c r="BA20" s="21">
        <v>26</v>
      </c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71"/>
      <c r="BR20" s="71"/>
      <c r="BS20" s="72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71"/>
      <c r="CP20" s="79"/>
      <c r="CQ20" s="80"/>
    </row>
    <row r="21" spans="1:95" s="18" customFormat="1" ht="18.75" outlineLevel="1">
      <c r="A21" s="23" t="s">
        <v>23</v>
      </c>
      <c r="B21" s="21">
        <v>32.5</v>
      </c>
      <c r="C21" s="21">
        <v>32.5</v>
      </c>
      <c r="D21" s="21">
        <v>32.5</v>
      </c>
      <c r="E21" s="21">
        <v>32.5</v>
      </c>
      <c r="F21" s="21">
        <v>32.5</v>
      </c>
      <c r="G21" s="21">
        <v>32.5</v>
      </c>
      <c r="H21" s="21">
        <v>32.5</v>
      </c>
      <c r="I21" s="21">
        <v>32.5</v>
      </c>
      <c r="J21" s="21">
        <v>32.5</v>
      </c>
      <c r="K21" s="21">
        <v>32.5</v>
      </c>
      <c r="L21" s="21">
        <v>32.5</v>
      </c>
      <c r="M21" s="21">
        <v>32.5</v>
      </c>
      <c r="N21" s="21">
        <v>32.5</v>
      </c>
      <c r="O21" s="21">
        <v>32.5</v>
      </c>
      <c r="P21" s="21">
        <v>32.5</v>
      </c>
      <c r="Q21" s="21">
        <v>32.5</v>
      </c>
      <c r="R21" s="21">
        <v>32.5</v>
      </c>
      <c r="S21" s="21">
        <v>32.5</v>
      </c>
      <c r="T21" s="21">
        <v>32.5</v>
      </c>
      <c r="U21" s="21">
        <v>32.5</v>
      </c>
      <c r="V21" s="71">
        <f t="shared" si="4"/>
        <v>1</v>
      </c>
      <c r="W21" s="71">
        <f t="shared" si="5"/>
        <v>1</v>
      </c>
      <c r="X21" s="72">
        <f t="shared" si="6"/>
        <v>1</v>
      </c>
      <c r="Y21" s="21">
        <v>32</v>
      </c>
      <c r="Z21" s="21">
        <v>32</v>
      </c>
      <c r="AA21" s="21">
        <v>31</v>
      </c>
      <c r="AB21" s="21">
        <v>31</v>
      </c>
      <c r="AC21" s="21">
        <v>31</v>
      </c>
      <c r="AD21" s="21">
        <v>31</v>
      </c>
      <c r="AE21" s="21">
        <v>31</v>
      </c>
      <c r="AF21" s="21">
        <v>31</v>
      </c>
      <c r="AG21" s="21">
        <v>31</v>
      </c>
      <c r="AH21" s="21">
        <v>31</v>
      </c>
      <c r="AI21" s="21">
        <v>31</v>
      </c>
      <c r="AJ21" s="21">
        <v>31</v>
      </c>
      <c r="AK21" s="21">
        <v>31</v>
      </c>
      <c r="AL21" s="21">
        <v>31</v>
      </c>
      <c r="AM21" s="21">
        <v>31</v>
      </c>
      <c r="AN21" s="21">
        <v>31</v>
      </c>
      <c r="AO21" s="21">
        <v>31</v>
      </c>
      <c r="AP21" s="21">
        <v>31</v>
      </c>
      <c r="AQ21" s="21">
        <v>31</v>
      </c>
      <c r="AR21" s="21">
        <v>31</v>
      </c>
      <c r="AS21" s="71">
        <f t="shared" si="7"/>
        <v>1</v>
      </c>
      <c r="AT21" s="71">
        <f t="shared" si="8"/>
        <v>1</v>
      </c>
      <c r="AU21" s="72">
        <f t="shared" si="9"/>
        <v>0.96875</v>
      </c>
      <c r="AV21" s="21">
        <v>26.5</v>
      </c>
      <c r="AW21" s="21">
        <v>27</v>
      </c>
      <c r="AX21" s="21">
        <v>27</v>
      </c>
      <c r="AY21" s="21">
        <v>27</v>
      </c>
      <c r="AZ21" s="21">
        <v>27</v>
      </c>
      <c r="BA21" s="21">
        <v>27</v>
      </c>
      <c r="BB21" s="21">
        <v>27</v>
      </c>
      <c r="BC21" s="21">
        <v>27</v>
      </c>
      <c r="BD21" s="21">
        <v>27</v>
      </c>
      <c r="BE21" s="21">
        <v>27</v>
      </c>
      <c r="BF21" s="21">
        <v>27</v>
      </c>
      <c r="BG21" s="21">
        <v>27</v>
      </c>
      <c r="BH21" s="21">
        <v>27</v>
      </c>
      <c r="BI21" s="21">
        <v>27</v>
      </c>
      <c r="BJ21" s="21">
        <v>27</v>
      </c>
      <c r="BK21" s="21">
        <v>27</v>
      </c>
      <c r="BL21" s="21">
        <v>27</v>
      </c>
      <c r="BM21" s="21">
        <v>27</v>
      </c>
      <c r="BN21" s="21">
        <v>27</v>
      </c>
      <c r="BO21" s="21">
        <v>27</v>
      </c>
      <c r="BP21" s="21">
        <v>27</v>
      </c>
      <c r="BQ21" s="71">
        <f t="shared" si="20"/>
        <v>1</v>
      </c>
      <c r="BR21" s="71">
        <f t="shared" si="21"/>
        <v>1</v>
      </c>
      <c r="BS21" s="72">
        <f t="shared" si="22"/>
        <v>1</v>
      </c>
      <c r="BT21" s="24">
        <v>31</v>
      </c>
      <c r="BU21" s="24">
        <v>31.5</v>
      </c>
      <c r="BV21" s="24">
        <v>31.5</v>
      </c>
      <c r="BW21" s="24">
        <v>32</v>
      </c>
      <c r="BX21" s="24">
        <v>32</v>
      </c>
      <c r="BY21" s="24">
        <v>32</v>
      </c>
      <c r="BZ21" s="24">
        <v>32</v>
      </c>
      <c r="CA21" s="24">
        <v>32</v>
      </c>
      <c r="CB21" s="24">
        <v>32</v>
      </c>
      <c r="CC21" s="24">
        <v>32</v>
      </c>
      <c r="CD21" s="24">
        <v>32</v>
      </c>
      <c r="CE21" s="24">
        <v>32</v>
      </c>
      <c r="CF21" s="24">
        <v>32</v>
      </c>
      <c r="CG21" s="24">
        <v>32</v>
      </c>
      <c r="CH21" s="24">
        <v>32</v>
      </c>
      <c r="CI21" s="24">
        <v>32</v>
      </c>
      <c r="CJ21" s="24">
        <v>32</v>
      </c>
      <c r="CK21" s="24">
        <v>32</v>
      </c>
      <c r="CL21" s="24">
        <v>32</v>
      </c>
      <c r="CM21" s="24">
        <v>32</v>
      </c>
      <c r="CN21" s="24">
        <v>32</v>
      </c>
      <c r="CO21" s="71">
        <f t="shared" si="10"/>
        <v>1</v>
      </c>
      <c r="CP21" s="79">
        <f t="shared" si="11"/>
        <v>1</v>
      </c>
      <c r="CQ21" s="80">
        <f t="shared" si="12"/>
        <v>1.0158730158730158</v>
      </c>
    </row>
    <row r="22" spans="1:95" s="14" customFormat="1" ht="18.75">
      <c r="A22" s="19" t="s">
        <v>24</v>
      </c>
      <c r="B22" s="13">
        <f t="shared" ref="B22:U22" si="23">AVERAGE(B23:B27)</f>
        <v>29.083333333333332</v>
      </c>
      <c r="C22" s="13">
        <f t="shared" si="23"/>
        <v>29.083333333333332</v>
      </c>
      <c r="D22" s="13">
        <f t="shared" si="23"/>
        <v>29.083333333333332</v>
      </c>
      <c r="E22" s="13">
        <f t="shared" si="23"/>
        <v>29.083333333333332</v>
      </c>
      <c r="F22" s="13">
        <f t="shared" si="23"/>
        <v>29.083333333333332</v>
      </c>
      <c r="G22" s="13">
        <f t="shared" si="23"/>
        <v>29.083333333333332</v>
      </c>
      <c r="H22" s="13">
        <f t="shared" si="23"/>
        <v>29.083333333333332</v>
      </c>
      <c r="I22" s="13">
        <f t="shared" si="23"/>
        <v>29.083333333333332</v>
      </c>
      <c r="J22" s="13">
        <f t="shared" si="23"/>
        <v>29.083333333333332</v>
      </c>
      <c r="K22" s="13">
        <f t="shared" si="23"/>
        <v>29.083333333333332</v>
      </c>
      <c r="L22" s="13">
        <f t="shared" si="23"/>
        <v>29.083333333333332</v>
      </c>
      <c r="M22" s="13">
        <f t="shared" si="23"/>
        <v>29.083333333333332</v>
      </c>
      <c r="N22" s="13">
        <f t="shared" si="23"/>
        <v>29.116666666666664</v>
      </c>
      <c r="O22" s="13">
        <f t="shared" si="23"/>
        <v>29.166666666666668</v>
      </c>
      <c r="P22" s="13">
        <f t="shared" si="23"/>
        <v>29.166666666666668</v>
      </c>
      <c r="Q22" s="13">
        <f>AVERAGE(Q23:Q27)</f>
        <v>29.166666666666668</v>
      </c>
      <c r="R22" s="13">
        <f>AVERAGE(R23:R27)</f>
        <v>29.166666666666668</v>
      </c>
      <c r="S22" s="13">
        <f>AVERAGE(S23:S27)</f>
        <v>29.333333333333332</v>
      </c>
      <c r="T22" s="13">
        <f>AVERAGE(T23:T27)</f>
        <v>29.333333333333332</v>
      </c>
      <c r="U22" s="13">
        <f t="shared" si="23"/>
        <v>29.416666666666668</v>
      </c>
      <c r="V22" s="69">
        <f t="shared" si="4"/>
        <v>1.0028409090909092</v>
      </c>
      <c r="W22" s="69">
        <f t="shared" si="5"/>
        <v>1.0085714285714287</v>
      </c>
      <c r="X22" s="70">
        <f t="shared" si="6"/>
        <v>1.0114613180515759</v>
      </c>
      <c r="Y22" s="13">
        <f t="shared" ref="Y22:AR22" si="24">AVERAGE(Y23:Y27)</f>
        <v>27.366666666666664</v>
      </c>
      <c r="Z22" s="13">
        <f t="shared" si="24"/>
        <v>27.366666666666664</v>
      </c>
      <c r="AA22" s="13">
        <f t="shared" si="24"/>
        <v>27.366666666666664</v>
      </c>
      <c r="AB22" s="13">
        <f t="shared" si="24"/>
        <v>27.366666666666664</v>
      </c>
      <c r="AC22" s="13">
        <f t="shared" si="24"/>
        <v>27.366666666666664</v>
      </c>
      <c r="AD22" s="13">
        <f t="shared" si="24"/>
        <v>27.366666666666664</v>
      </c>
      <c r="AE22" s="13">
        <f t="shared" si="24"/>
        <v>27.366666666666664</v>
      </c>
      <c r="AF22" s="13">
        <f t="shared" si="24"/>
        <v>27.366666666666664</v>
      </c>
      <c r="AG22" s="13">
        <f t="shared" si="24"/>
        <v>27.366666666666664</v>
      </c>
      <c r="AH22" s="13">
        <f t="shared" si="24"/>
        <v>27.366666666666664</v>
      </c>
      <c r="AI22" s="13">
        <f t="shared" si="24"/>
        <v>27.366666666666664</v>
      </c>
      <c r="AJ22" s="13">
        <f t="shared" si="24"/>
        <v>27.366666666666664</v>
      </c>
      <c r="AK22" s="13">
        <f t="shared" si="24"/>
        <v>27.383333333333336</v>
      </c>
      <c r="AL22" s="13">
        <f t="shared" si="24"/>
        <v>27.416666666666668</v>
      </c>
      <c r="AM22" s="13">
        <f>AVERAGE(AM23:AM27)</f>
        <v>27.416666666666668</v>
      </c>
      <c r="AN22" s="13">
        <f>AVERAGE(AN23:AN27)</f>
        <v>27.416666666666668</v>
      </c>
      <c r="AO22" s="13">
        <f>AVERAGE(AO23:AO27)</f>
        <v>27.416666666666668</v>
      </c>
      <c r="AP22" s="13">
        <f>AVERAGE(AP23:AP27)</f>
        <v>27.5</v>
      </c>
      <c r="AQ22" s="13">
        <f>AVERAGE(AQ23:AQ27)</f>
        <v>27.5</v>
      </c>
      <c r="AR22" s="13">
        <f t="shared" si="24"/>
        <v>27.583333333333332</v>
      </c>
      <c r="AS22" s="69">
        <f t="shared" si="7"/>
        <v>1.0030303030303029</v>
      </c>
      <c r="AT22" s="69">
        <f t="shared" si="8"/>
        <v>1.006079027355623</v>
      </c>
      <c r="AU22" s="70">
        <f t="shared" si="9"/>
        <v>1.0079171741778319</v>
      </c>
      <c r="AV22" s="13">
        <f t="shared" ref="AV22:BP22" si="25">AVERAGE(AV23:AV27)</f>
        <v>23.95</v>
      </c>
      <c r="AW22" s="13">
        <f t="shared" si="25"/>
        <v>24.2</v>
      </c>
      <c r="AX22" s="13">
        <f t="shared" si="25"/>
        <v>24.2</v>
      </c>
      <c r="AY22" s="13">
        <f t="shared" si="25"/>
        <v>24.2</v>
      </c>
      <c r="AZ22" s="13">
        <f t="shared" si="25"/>
        <v>24.2</v>
      </c>
      <c r="BA22" s="13">
        <f t="shared" si="25"/>
        <v>24.2</v>
      </c>
      <c r="BB22" s="13">
        <f t="shared" si="25"/>
        <v>24.2</v>
      </c>
      <c r="BC22" s="13">
        <f t="shared" si="25"/>
        <v>24.2</v>
      </c>
      <c r="BD22" s="13">
        <f t="shared" si="25"/>
        <v>24.2</v>
      </c>
      <c r="BE22" s="13">
        <f t="shared" si="25"/>
        <v>24.2</v>
      </c>
      <c r="BF22" s="13">
        <f t="shared" si="25"/>
        <v>24.2</v>
      </c>
      <c r="BG22" s="13">
        <f t="shared" si="25"/>
        <v>24.2</v>
      </c>
      <c r="BH22" s="13">
        <f t="shared" si="25"/>
        <v>24.2</v>
      </c>
      <c r="BI22" s="13">
        <f t="shared" si="25"/>
        <v>24.2</v>
      </c>
      <c r="BJ22" s="13">
        <f t="shared" si="25"/>
        <v>24.2</v>
      </c>
      <c r="BK22" s="13">
        <f t="shared" si="25"/>
        <v>24.2</v>
      </c>
      <c r="BL22" s="13">
        <f>AVERAGE(BL23:BL27)</f>
        <v>24.2</v>
      </c>
      <c r="BM22" s="13">
        <f>AVERAGE(BM23:BM27)</f>
        <v>24.2</v>
      </c>
      <c r="BN22" s="13">
        <f>AVERAGE(BN23:BN27)</f>
        <v>24.2</v>
      </c>
      <c r="BO22" s="13">
        <f>AVERAGE(BO23:BO27)</f>
        <v>24.2</v>
      </c>
      <c r="BP22" s="13">
        <f t="shared" si="25"/>
        <v>24.2</v>
      </c>
      <c r="BQ22" s="69">
        <f t="shared" si="20"/>
        <v>1</v>
      </c>
      <c r="BR22" s="69">
        <f t="shared" si="21"/>
        <v>1</v>
      </c>
      <c r="BS22" s="70">
        <f t="shared" si="22"/>
        <v>1</v>
      </c>
      <c r="BT22" s="13">
        <f t="shared" ref="BT22:CN22" si="26">AVERAGE(BT23:BT27)</f>
        <v>28.299999999999997</v>
      </c>
      <c r="BU22" s="13">
        <f t="shared" si="26"/>
        <v>28.549999999999997</v>
      </c>
      <c r="BV22" s="13">
        <f t="shared" si="26"/>
        <v>29</v>
      </c>
      <c r="BW22" s="13">
        <f t="shared" si="26"/>
        <v>29</v>
      </c>
      <c r="BX22" s="13">
        <f t="shared" si="26"/>
        <v>29</v>
      </c>
      <c r="BY22" s="13">
        <f t="shared" si="26"/>
        <v>29</v>
      </c>
      <c r="BZ22" s="13">
        <f t="shared" si="26"/>
        <v>29</v>
      </c>
      <c r="CA22" s="13">
        <f t="shared" si="26"/>
        <v>29</v>
      </c>
      <c r="CB22" s="13">
        <f t="shared" si="26"/>
        <v>29</v>
      </c>
      <c r="CC22" s="13">
        <f t="shared" si="26"/>
        <v>29</v>
      </c>
      <c r="CD22" s="13">
        <f t="shared" si="26"/>
        <v>29</v>
      </c>
      <c r="CE22" s="13">
        <f t="shared" si="26"/>
        <v>29</v>
      </c>
      <c r="CF22" s="13">
        <f t="shared" si="26"/>
        <v>29</v>
      </c>
      <c r="CG22" s="13">
        <f t="shared" si="26"/>
        <v>28.75</v>
      </c>
      <c r="CH22" s="13">
        <f t="shared" si="26"/>
        <v>28.75</v>
      </c>
      <c r="CI22" s="13">
        <f t="shared" si="26"/>
        <v>28.75</v>
      </c>
      <c r="CJ22" s="13">
        <f>AVERAGE(CJ23:CJ27)</f>
        <v>28.75</v>
      </c>
      <c r="CK22" s="13">
        <f>AVERAGE(CK23:CK27)</f>
        <v>28.75</v>
      </c>
      <c r="CL22" s="13">
        <f>AVERAGE(CL23:CL27)</f>
        <v>28.75</v>
      </c>
      <c r="CM22" s="13">
        <f>AVERAGE(CM23:CM27)</f>
        <v>28.75</v>
      </c>
      <c r="CN22" s="13">
        <f t="shared" si="26"/>
        <v>28.75</v>
      </c>
      <c r="CO22" s="76">
        <f t="shared" si="10"/>
        <v>1</v>
      </c>
      <c r="CP22" s="76">
        <f t="shared" si="11"/>
        <v>1</v>
      </c>
      <c r="CQ22" s="70">
        <f t="shared" si="12"/>
        <v>0.99137931034482762</v>
      </c>
    </row>
    <row r="23" spans="1:95" s="18" customFormat="1" ht="23.25" customHeight="1" outlineLevel="1">
      <c r="A23" s="15" t="s">
        <v>25</v>
      </c>
      <c r="B23" s="16">
        <v>29.5</v>
      </c>
      <c r="C23" s="16">
        <v>29.5</v>
      </c>
      <c r="D23" s="16">
        <v>29.5</v>
      </c>
      <c r="E23" s="16">
        <v>29.5</v>
      </c>
      <c r="F23" s="16">
        <v>29.5</v>
      </c>
      <c r="G23" s="16">
        <v>29.5</v>
      </c>
      <c r="H23" s="16">
        <v>29.5</v>
      </c>
      <c r="I23" s="16">
        <v>29.5</v>
      </c>
      <c r="J23" s="16">
        <v>29.5</v>
      </c>
      <c r="K23" s="16">
        <v>29.5</v>
      </c>
      <c r="L23" s="16">
        <v>29.5</v>
      </c>
      <c r="M23" s="16">
        <v>29.5</v>
      </c>
      <c r="N23" s="16">
        <v>29.5</v>
      </c>
      <c r="O23" s="16">
        <v>29.5</v>
      </c>
      <c r="P23" s="16">
        <v>29.5</v>
      </c>
      <c r="Q23" s="16">
        <v>29.5</v>
      </c>
      <c r="R23" s="16">
        <v>29.5</v>
      </c>
      <c r="S23" s="16">
        <v>29.5</v>
      </c>
      <c r="T23" s="16">
        <v>29.5</v>
      </c>
      <c r="U23" s="16">
        <v>29.5</v>
      </c>
      <c r="V23" s="71">
        <f t="shared" si="4"/>
        <v>1</v>
      </c>
      <c r="W23" s="71">
        <f t="shared" si="5"/>
        <v>1</v>
      </c>
      <c r="X23" s="72">
        <f t="shared" si="6"/>
        <v>1</v>
      </c>
      <c r="Y23" s="16">
        <v>27.4</v>
      </c>
      <c r="Z23" s="16">
        <v>27.4</v>
      </c>
      <c r="AA23" s="16">
        <v>27.4</v>
      </c>
      <c r="AB23" s="16">
        <v>27.4</v>
      </c>
      <c r="AC23" s="16">
        <v>27.4</v>
      </c>
      <c r="AD23" s="16">
        <v>27.4</v>
      </c>
      <c r="AE23" s="16">
        <v>27.4</v>
      </c>
      <c r="AF23" s="16">
        <v>27.4</v>
      </c>
      <c r="AG23" s="16">
        <v>27.4</v>
      </c>
      <c r="AH23" s="16">
        <v>27.4</v>
      </c>
      <c r="AI23" s="16">
        <v>27.4</v>
      </c>
      <c r="AJ23" s="16">
        <v>27.4</v>
      </c>
      <c r="AK23" s="16">
        <v>27.4</v>
      </c>
      <c r="AL23" s="16">
        <v>27.4</v>
      </c>
      <c r="AM23" s="16">
        <v>27.4</v>
      </c>
      <c r="AN23" s="16">
        <v>27.4</v>
      </c>
      <c r="AO23" s="16">
        <v>27.4</v>
      </c>
      <c r="AP23" s="16">
        <v>27.4</v>
      </c>
      <c r="AQ23" s="16">
        <v>27.4</v>
      </c>
      <c r="AR23" s="16">
        <v>27.4</v>
      </c>
      <c r="AS23" s="71">
        <f t="shared" si="7"/>
        <v>1</v>
      </c>
      <c r="AT23" s="71">
        <f t="shared" si="8"/>
        <v>1</v>
      </c>
      <c r="AU23" s="72">
        <f t="shared" si="9"/>
        <v>1</v>
      </c>
      <c r="AV23" s="16">
        <v>23.95</v>
      </c>
      <c r="AW23" s="16">
        <v>24.45</v>
      </c>
      <c r="AX23" s="16">
        <v>24.45</v>
      </c>
      <c r="AY23" s="16">
        <v>24.45</v>
      </c>
      <c r="AZ23" s="16">
        <v>24.45</v>
      </c>
      <c r="BA23" s="16">
        <v>24.45</v>
      </c>
      <c r="BB23" s="16">
        <v>24.45</v>
      </c>
      <c r="BC23" s="16">
        <v>24.45</v>
      </c>
      <c r="BD23" s="16">
        <v>24.45</v>
      </c>
      <c r="BE23" s="16">
        <v>24.45</v>
      </c>
      <c r="BF23" s="16">
        <v>24.45</v>
      </c>
      <c r="BG23" s="16">
        <v>24.45</v>
      </c>
      <c r="BH23" s="16">
        <v>24.45</v>
      </c>
      <c r="BI23" s="16">
        <v>24.45</v>
      </c>
      <c r="BJ23" s="16">
        <v>24.45</v>
      </c>
      <c r="BK23" s="16">
        <v>24.45</v>
      </c>
      <c r="BL23" s="16">
        <v>24.45</v>
      </c>
      <c r="BM23" s="16">
        <v>24.45</v>
      </c>
      <c r="BN23" s="16">
        <v>24.45</v>
      </c>
      <c r="BO23" s="16">
        <v>24.45</v>
      </c>
      <c r="BP23" s="16">
        <v>24.45</v>
      </c>
      <c r="BQ23" s="71">
        <f t="shared" si="20"/>
        <v>1</v>
      </c>
      <c r="BR23" s="71">
        <f t="shared" si="21"/>
        <v>1</v>
      </c>
      <c r="BS23" s="72">
        <f t="shared" si="22"/>
        <v>1</v>
      </c>
      <c r="BT23" s="17">
        <v>27.7</v>
      </c>
      <c r="BU23" s="17">
        <v>28.2</v>
      </c>
      <c r="BV23" s="17">
        <v>29.1</v>
      </c>
      <c r="BW23" s="17">
        <v>29.1</v>
      </c>
      <c r="BX23" s="17">
        <v>29.1</v>
      </c>
      <c r="BY23" s="17">
        <v>29.1</v>
      </c>
      <c r="BZ23" s="17">
        <v>29.1</v>
      </c>
      <c r="CA23" s="17">
        <v>29.1</v>
      </c>
      <c r="CB23" s="17">
        <v>29.1</v>
      </c>
      <c r="CC23" s="17">
        <v>29.1</v>
      </c>
      <c r="CD23" s="17">
        <v>29.1</v>
      </c>
      <c r="CE23" s="17">
        <v>29.1</v>
      </c>
      <c r="CF23" s="17">
        <v>29.1</v>
      </c>
      <c r="CG23" s="17">
        <v>29.1</v>
      </c>
      <c r="CH23" s="17">
        <v>29.1</v>
      </c>
      <c r="CI23" s="17">
        <v>29.1</v>
      </c>
      <c r="CJ23" s="17">
        <v>29.1</v>
      </c>
      <c r="CK23" s="17">
        <v>29.1</v>
      </c>
      <c r="CL23" s="17">
        <v>29.1</v>
      </c>
      <c r="CM23" s="17">
        <v>29.1</v>
      </c>
      <c r="CN23" s="17">
        <v>29.1</v>
      </c>
      <c r="CO23" s="73">
        <f t="shared" si="10"/>
        <v>1</v>
      </c>
      <c r="CP23" s="74">
        <f t="shared" si="11"/>
        <v>1</v>
      </c>
      <c r="CQ23" s="75">
        <f t="shared" si="12"/>
        <v>1</v>
      </c>
    </row>
    <row r="24" spans="1:95" s="18" customFormat="1" ht="0.75" customHeight="1" outlineLevel="1">
      <c r="A24" s="15" t="s">
        <v>26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77" t="e">
        <f t="shared" si="4"/>
        <v>#DIV/0!</v>
      </c>
      <c r="W24" s="77" t="e">
        <f t="shared" si="5"/>
        <v>#DIV/0!</v>
      </c>
      <c r="X24" s="78" t="e">
        <f t="shared" si="6"/>
        <v>#DIV/0!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71" t="e">
        <f t="shared" si="7"/>
        <v>#DIV/0!</v>
      </c>
      <c r="AT24" s="71" t="e">
        <f t="shared" si="8"/>
        <v>#DIV/0!</v>
      </c>
      <c r="AU24" s="72" t="e">
        <f t="shared" si="9"/>
        <v>#DIV/0!</v>
      </c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77" t="e">
        <f t="shared" si="20"/>
        <v>#DIV/0!</v>
      </c>
      <c r="BR24" s="77" t="e">
        <f t="shared" si="21"/>
        <v>#DIV/0!</v>
      </c>
      <c r="BS24" s="78" t="e">
        <f t="shared" si="22"/>
        <v>#DIV/0!</v>
      </c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73" t="e">
        <f t="shared" si="10"/>
        <v>#DIV/0!</v>
      </c>
      <c r="CP24" s="74" t="e">
        <f t="shared" si="11"/>
        <v>#DIV/0!</v>
      </c>
      <c r="CQ24" s="75" t="e">
        <f t="shared" si="12"/>
        <v>#DIV/0!</v>
      </c>
    </row>
    <row r="25" spans="1:95" s="18" customFormat="1" ht="0.75" customHeight="1" outlineLevel="1">
      <c r="A25" s="15" t="s">
        <v>27</v>
      </c>
      <c r="B25" s="16" t="s">
        <v>28</v>
      </c>
      <c r="C25" s="16" t="s">
        <v>28</v>
      </c>
      <c r="D25" s="16" t="s">
        <v>28</v>
      </c>
      <c r="E25" s="16" t="s">
        <v>28</v>
      </c>
      <c r="F25" s="16" t="s">
        <v>28</v>
      </c>
      <c r="G25" s="16" t="s">
        <v>28</v>
      </c>
      <c r="H25" s="16" t="s">
        <v>28</v>
      </c>
      <c r="I25" s="16" t="s">
        <v>28</v>
      </c>
      <c r="J25" s="16" t="s">
        <v>28</v>
      </c>
      <c r="K25" s="16" t="s">
        <v>28</v>
      </c>
      <c r="L25" s="16" t="s">
        <v>28</v>
      </c>
      <c r="M25" s="16" t="s">
        <v>28</v>
      </c>
      <c r="N25" s="16" t="s">
        <v>28</v>
      </c>
      <c r="O25" s="16" t="s">
        <v>28</v>
      </c>
      <c r="P25" s="16" t="s">
        <v>28</v>
      </c>
      <c r="Q25" s="16" t="s">
        <v>28</v>
      </c>
      <c r="R25" s="16" t="s">
        <v>28</v>
      </c>
      <c r="S25" s="16" t="s">
        <v>28</v>
      </c>
      <c r="T25" s="16" t="s">
        <v>28</v>
      </c>
      <c r="U25" s="16" t="s">
        <v>28</v>
      </c>
      <c r="V25" s="77" t="e">
        <f t="shared" si="4"/>
        <v>#VALUE!</v>
      </c>
      <c r="W25" s="77" t="e">
        <f t="shared" si="5"/>
        <v>#VALUE!</v>
      </c>
      <c r="X25" s="78" t="e">
        <f t="shared" si="6"/>
        <v>#VALUE!</v>
      </c>
      <c r="Y25" s="16" t="s">
        <v>28</v>
      </c>
      <c r="Z25" s="16" t="s">
        <v>28</v>
      </c>
      <c r="AA25" s="16" t="s">
        <v>28</v>
      </c>
      <c r="AB25" s="16" t="s">
        <v>28</v>
      </c>
      <c r="AC25" s="16" t="s">
        <v>28</v>
      </c>
      <c r="AD25" s="16" t="s">
        <v>28</v>
      </c>
      <c r="AE25" s="16" t="s">
        <v>28</v>
      </c>
      <c r="AF25" s="16" t="s">
        <v>28</v>
      </c>
      <c r="AG25" s="16" t="s">
        <v>28</v>
      </c>
      <c r="AH25" s="16" t="s">
        <v>28</v>
      </c>
      <c r="AI25" s="16" t="s">
        <v>28</v>
      </c>
      <c r="AJ25" s="16" t="s">
        <v>28</v>
      </c>
      <c r="AK25" s="16" t="s">
        <v>28</v>
      </c>
      <c r="AL25" s="16" t="s">
        <v>28</v>
      </c>
      <c r="AM25" s="16" t="s">
        <v>28</v>
      </c>
      <c r="AN25" s="16" t="s">
        <v>28</v>
      </c>
      <c r="AO25" s="16" t="s">
        <v>28</v>
      </c>
      <c r="AP25" s="16" t="s">
        <v>28</v>
      </c>
      <c r="AQ25" s="16" t="s">
        <v>28</v>
      </c>
      <c r="AR25" s="16" t="s">
        <v>28</v>
      </c>
      <c r="AS25" s="71" t="e">
        <f t="shared" si="7"/>
        <v>#VALUE!</v>
      </c>
      <c r="AT25" s="71" t="e">
        <f t="shared" si="8"/>
        <v>#VALUE!</v>
      </c>
      <c r="AU25" s="72" t="e">
        <f t="shared" si="9"/>
        <v>#VALUE!</v>
      </c>
      <c r="AV25" s="16" t="s">
        <v>28</v>
      </c>
      <c r="AW25" s="16" t="s">
        <v>28</v>
      </c>
      <c r="AX25" s="16" t="s">
        <v>28</v>
      </c>
      <c r="AY25" s="16" t="s">
        <v>28</v>
      </c>
      <c r="AZ25" s="16" t="s">
        <v>28</v>
      </c>
      <c r="BA25" s="16" t="s">
        <v>28</v>
      </c>
      <c r="BB25" s="16" t="s">
        <v>28</v>
      </c>
      <c r="BC25" s="16" t="s">
        <v>28</v>
      </c>
      <c r="BD25" s="16" t="s">
        <v>28</v>
      </c>
      <c r="BE25" s="16" t="s">
        <v>28</v>
      </c>
      <c r="BF25" s="16" t="s">
        <v>28</v>
      </c>
      <c r="BG25" s="16" t="s">
        <v>28</v>
      </c>
      <c r="BH25" s="16" t="s">
        <v>28</v>
      </c>
      <c r="BI25" s="16" t="s">
        <v>28</v>
      </c>
      <c r="BJ25" s="16" t="s">
        <v>28</v>
      </c>
      <c r="BK25" s="16" t="s">
        <v>28</v>
      </c>
      <c r="BL25" s="16" t="s">
        <v>28</v>
      </c>
      <c r="BM25" s="16" t="s">
        <v>28</v>
      </c>
      <c r="BN25" s="16" t="s">
        <v>28</v>
      </c>
      <c r="BO25" s="16" t="s">
        <v>28</v>
      </c>
      <c r="BP25" s="16" t="s">
        <v>28</v>
      </c>
      <c r="BQ25" s="71" t="e">
        <f t="shared" si="20"/>
        <v>#VALUE!</v>
      </c>
      <c r="BR25" s="71" t="e">
        <f t="shared" si="21"/>
        <v>#VALUE!</v>
      </c>
      <c r="BS25" s="72" t="e">
        <f t="shared" si="22"/>
        <v>#VALUE!</v>
      </c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73" t="e">
        <f t="shared" si="10"/>
        <v>#DIV/0!</v>
      </c>
      <c r="CP25" s="74" t="e">
        <f t="shared" si="11"/>
        <v>#DIV/0!</v>
      </c>
      <c r="CQ25" s="75" t="e">
        <f t="shared" si="12"/>
        <v>#DIV/0!</v>
      </c>
    </row>
    <row r="26" spans="1:95" s="18" customFormat="1" ht="18.75" outlineLevel="1">
      <c r="A26" s="25" t="s">
        <v>18</v>
      </c>
      <c r="B26" s="16">
        <v>28.9</v>
      </c>
      <c r="C26" s="16">
        <v>28.9</v>
      </c>
      <c r="D26" s="16">
        <v>28.9</v>
      </c>
      <c r="E26" s="16">
        <v>28.9</v>
      </c>
      <c r="F26" s="16">
        <v>28.9</v>
      </c>
      <c r="G26" s="16">
        <v>28.9</v>
      </c>
      <c r="H26" s="16">
        <v>28.9</v>
      </c>
      <c r="I26" s="16">
        <v>28.9</v>
      </c>
      <c r="J26" s="16">
        <v>28.9</v>
      </c>
      <c r="K26" s="16">
        <v>28.9</v>
      </c>
      <c r="L26" s="16">
        <v>28.9</v>
      </c>
      <c r="M26" s="16">
        <v>28.9</v>
      </c>
      <c r="N26" s="16">
        <v>28.9</v>
      </c>
      <c r="O26" s="16">
        <v>28.9</v>
      </c>
      <c r="P26" s="16">
        <v>28.9</v>
      </c>
      <c r="Q26" s="16">
        <v>28.9</v>
      </c>
      <c r="R26" s="16">
        <v>28.9</v>
      </c>
      <c r="S26" s="16">
        <v>28.9</v>
      </c>
      <c r="T26" s="16">
        <v>28.9</v>
      </c>
      <c r="U26" s="16">
        <v>28.9</v>
      </c>
      <c r="V26" s="71">
        <f t="shared" si="4"/>
        <v>1</v>
      </c>
      <c r="W26" s="71">
        <f t="shared" si="5"/>
        <v>1</v>
      </c>
      <c r="X26" s="72">
        <f t="shared" si="6"/>
        <v>1</v>
      </c>
      <c r="Y26" s="16">
        <v>27.4</v>
      </c>
      <c r="Z26" s="16">
        <v>27.4</v>
      </c>
      <c r="AA26" s="16">
        <v>27.4</v>
      </c>
      <c r="AB26" s="16">
        <v>27.4</v>
      </c>
      <c r="AC26" s="16">
        <v>27.4</v>
      </c>
      <c r="AD26" s="16">
        <v>27.4</v>
      </c>
      <c r="AE26" s="16">
        <v>27.4</v>
      </c>
      <c r="AF26" s="16">
        <v>27.4</v>
      </c>
      <c r="AG26" s="16">
        <v>27.4</v>
      </c>
      <c r="AH26" s="16">
        <v>27.4</v>
      </c>
      <c r="AI26" s="16">
        <v>27.4</v>
      </c>
      <c r="AJ26" s="16">
        <v>27.4</v>
      </c>
      <c r="AK26" s="16">
        <v>27.4</v>
      </c>
      <c r="AL26" s="16">
        <v>27.4</v>
      </c>
      <c r="AM26" s="16">
        <v>27.4</v>
      </c>
      <c r="AN26" s="16">
        <v>27.4</v>
      </c>
      <c r="AO26" s="16">
        <v>27.4</v>
      </c>
      <c r="AP26" s="16">
        <v>27.4</v>
      </c>
      <c r="AQ26" s="16">
        <v>27.4</v>
      </c>
      <c r="AR26" s="16">
        <v>27.4</v>
      </c>
      <c r="AS26" s="71">
        <f t="shared" si="7"/>
        <v>1</v>
      </c>
      <c r="AT26" s="71">
        <f t="shared" si="8"/>
        <v>1</v>
      </c>
      <c r="AU26" s="72">
        <f t="shared" si="9"/>
        <v>1</v>
      </c>
      <c r="AV26" s="16">
        <v>23.95</v>
      </c>
      <c r="AW26" s="16">
        <v>23.95</v>
      </c>
      <c r="AX26" s="16">
        <v>23.95</v>
      </c>
      <c r="AY26" s="16">
        <v>23.95</v>
      </c>
      <c r="AZ26" s="16">
        <v>23.95</v>
      </c>
      <c r="BA26" s="16">
        <v>23.95</v>
      </c>
      <c r="BB26" s="16">
        <v>23.95</v>
      </c>
      <c r="BC26" s="16">
        <v>23.95</v>
      </c>
      <c r="BD26" s="16">
        <v>23.95</v>
      </c>
      <c r="BE26" s="16">
        <v>23.95</v>
      </c>
      <c r="BF26" s="16">
        <v>23.95</v>
      </c>
      <c r="BG26" s="16">
        <v>23.95</v>
      </c>
      <c r="BH26" s="16">
        <v>23.95</v>
      </c>
      <c r="BI26" s="16">
        <v>23.95</v>
      </c>
      <c r="BJ26" s="16">
        <v>23.95</v>
      </c>
      <c r="BK26" s="16">
        <v>23.95</v>
      </c>
      <c r="BL26" s="16">
        <v>23.95</v>
      </c>
      <c r="BM26" s="16">
        <v>23.95</v>
      </c>
      <c r="BN26" s="16">
        <v>23.95</v>
      </c>
      <c r="BO26" s="16">
        <v>23.95</v>
      </c>
      <c r="BP26" s="16">
        <v>23.95</v>
      </c>
      <c r="BQ26" s="71">
        <f t="shared" si="20"/>
        <v>1</v>
      </c>
      <c r="BR26" s="71">
        <f t="shared" si="21"/>
        <v>1</v>
      </c>
      <c r="BS26" s="72">
        <f t="shared" si="22"/>
        <v>1</v>
      </c>
      <c r="BT26" s="17">
        <v>28.9</v>
      </c>
      <c r="BU26" s="17">
        <v>28.9</v>
      </c>
      <c r="BV26" s="17">
        <v>28.9</v>
      </c>
      <c r="BW26" s="17">
        <v>28.9</v>
      </c>
      <c r="BX26" s="17">
        <v>28.9</v>
      </c>
      <c r="BY26" s="17">
        <v>28.9</v>
      </c>
      <c r="BZ26" s="17">
        <v>28.9</v>
      </c>
      <c r="CA26" s="17">
        <v>28.9</v>
      </c>
      <c r="CB26" s="17">
        <v>28.9</v>
      </c>
      <c r="CC26" s="17">
        <v>28.9</v>
      </c>
      <c r="CD26" s="17">
        <v>28.9</v>
      </c>
      <c r="CE26" s="17">
        <v>28.9</v>
      </c>
      <c r="CF26" s="17">
        <v>28.9</v>
      </c>
      <c r="CG26" s="17">
        <v>28.4</v>
      </c>
      <c r="CH26" s="17">
        <v>28.4</v>
      </c>
      <c r="CI26" s="17">
        <v>28.4</v>
      </c>
      <c r="CJ26" s="17">
        <v>28.4</v>
      </c>
      <c r="CK26" s="17">
        <v>28.4</v>
      </c>
      <c r="CL26" s="17">
        <v>28.4</v>
      </c>
      <c r="CM26" s="17">
        <v>28.4</v>
      </c>
      <c r="CN26" s="17">
        <v>28.4</v>
      </c>
      <c r="CO26" s="73">
        <f t="shared" si="10"/>
        <v>1</v>
      </c>
      <c r="CP26" s="74">
        <f t="shared" si="11"/>
        <v>1</v>
      </c>
      <c r="CQ26" s="75">
        <f t="shared" si="12"/>
        <v>0.98269896193771622</v>
      </c>
    </row>
    <row r="27" spans="1:95" s="18" customFormat="1" ht="18.75" outlineLevel="1">
      <c r="A27" s="25" t="s">
        <v>29</v>
      </c>
      <c r="B27" s="16">
        <v>28.85</v>
      </c>
      <c r="C27" s="16">
        <v>28.85</v>
      </c>
      <c r="D27" s="16">
        <v>28.85</v>
      </c>
      <c r="E27" s="16">
        <v>28.85</v>
      </c>
      <c r="F27" s="16">
        <v>28.85</v>
      </c>
      <c r="G27" s="16">
        <v>28.85</v>
      </c>
      <c r="H27" s="16">
        <v>28.85</v>
      </c>
      <c r="I27" s="16">
        <v>28.85</v>
      </c>
      <c r="J27" s="16">
        <v>28.85</v>
      </c>
      <c r="K27" s="16">
        <v>28.85</v>
      </c>
      <c r="L27" s="16">
        <v>28.85</v>
      </c>
      <c r="M27" s="16">
        <v>28.85</v>
      </c>
      <c r="N27" s="16">
        <v>28.95</v>
      </c>
      <c r="O27" s="16">
        <v>29.1</v>
      </c>
      <c r="P27" s="16">
        <v>29.1</v>
      </c>
      <c r="Q27" s="16">
        <v>29.1</v>
      </c>
      <c r="R27" s="16">
        <v>29.1</v>
      </c>
      <c r="S27" s="16">
        <v>29.6</v>
      </c>
      <c r="T27" s="16">
        <v>29.6</v>
      </c>
      <c r="U27" s="16">
        <v>29.85</v>
      </c>
      <c r="V27" s="71">
        <f t="shared" si="4"/>
        <v>1.0084459459459461</v>
      </c>
      <c r="W27" s="71">
        <f t="shared" si="5"/>
        <v>1.0257731958762886</v>
      </c>
      <c r="X27" s="72">
        <f t="shared" si="6"/>
        <v>1.0346620450606585</v>
      </c>
      <c r="Y27" s="16">
        <v>27.3</v>
      </c>
      <c r="Z27" s="16">
        <v>27.3</v>
      </c>
      <c r="AA27" s="16">
        <v>27.3</v>
      </c>
      <c r="AB27" s="16">
        <v>27.3</v>
      </c>
      <c r="AC27" s="16">
        <v>27.3</v>
      </c>
      <c r="AD27" s="16">
        <v>27.3</v>
      </c>
      <c r="AE27" s="16">
        <v>27.3</v>
      </c>
      <c r="AF27" s="16">
        <v>27.3</v>
      </c>
      <c r="AG27" s="16">
        <v>27.3</v>
      </c>
      <c r="AH27" s="16">
        <v>27.3</v>
      </c>
      <c r="AI27" s="16">
        <v>27.3</v>
      </c>
      <c r="AJ27" s="16">
        <v>27.3</v>
      </c>
      <c r="AK27" s="16">
        <v>27.35</v>
      </c>
      <c r="AL27" s="16">
        <v>27.45</v>
      </c>
      <c r="AM27" s="16">
        <v>27.45</v>
      </c>
      <c r="AN27" s="16">
        <v>27.45</v>
      </c>
      <c r="AO27" s="16">
        <v>27.45</v>
      </c>
      <c r="AP27" s="16">
        <v>27.7</v>
      </c>
      <c r="AQ27" s="16">
        <v>27.7</v>
      </c>
      <c r="AR27" s="16">
        <v>27.95</v>
      </c>
      <c r="AS27" s="71">
        <f t="shared" si="7"/>
        <v>1.0090252707581226</v>
      </c>
      <c r="AT27" s="71">
        <f t="shared" si="8"/>
        <v>1.0182149362477231</v>
      </c>
      <c r="AU27" s="72">
        <f t="shared" si="9"/>
        <v>1.0238095238095237</v>
      </c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71"/>
      <c r="BR27" s="71"/>
      <c r="BS27" s="72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73"/>
      <c r="CP27" s="74"/>
      <c r="CQ27" s="75"/>
    </row>
    <row r="28" spans="1:95" s="14" customFormat="1" ht="18.75">
      <c r="A28" s="19" t="s">
        <v>30</v>
      </c>
      <c r="B28" s="13">
        <f t="shared" ref="B28:U28" si="27">AVERAGE(B29:B33)</f>
        <v>29.35</v>
      </c>
      <c r="C28" s="13">
        <f t="shared" si="27"/>
        <v>29.35</v>
      </c>
      <c r="D28" s="13">
        <f t="shared" si="27"/>
        <v>29.35</v>
      </c>
      <c r="E28" s="13">
        <f t="shared" si="27"/>
        <v>29.35</v>
      </c>
      <c r="F28" s="13">
        <f t="shared" si="27"/>
        <v>29.35</v>
      </c>
      <c r="G28" s="13">
        <f t="shared" si="27"/>
        <v>29.35</v>
      </c>
      <c r="H28" s="13">
        <f t="shared" si="27"/>
        <v>29.35</v>
      </c>
      <c r="I28" s="13">
        <f t="shared" si="27"/>
        <v>29.35</v>
      </c>
      <c r="J28" s="13">
        <f t="shared" si="27"/>
        <v>29.35</v>
      </c>
      <c r="K28" s="13">
        <f t="shared" si="27"/>
        <v>29.35</v>
      </c>
      <c r="L28" s="13">
        <f t="shared" si="27"/>
        <v>29.35</v>
      </c>
      <c r="M28" s="13">
        <f t="shared" si="27"/>
        <v>29.35</v>
      </c>
      <c r="N28" s="13">
        <f t="shared" si="27"/>
        <v>29.35</v>
      </c>
      <c r="O28" s="13">
        <f t="shared" si="27"/>
        <v>29.35</v>
      </c>
      <c r="P28" s="13">
        <f t="shared" si="27"/>
        <v>29.35</v>
      </c>
      <c r="Q28" s="13">
        <f>AVERAGE(Q29:Q33)</f>
        <v>29.35</v>
      </c>
      <c r="R28" s="13">
        <f>AVERAGE(R29:R33)</f>
        <v>29.35</v>
      </c>
      <c r="S28" s="13">
        <f>AVERAGE(S29:S33)</f>
        <v>29.35</v>
      </c>
      <c r="T28" s="13">
        <f>AVERAGE(T29:T33)</f>
        <v>29.35</v>
      </c>
      <c r="U28" s="13">
        <f t="shared" si="27"/>
        <v>29.35</v>
      </c>
      <c r="V28" s="69">
        <f t="shared" si="4"/>
        <v>1</v>
      </c>
      <c r="W28" s="69">
        <f t="shared" si="5"/>
        <v>1</v>
      </c>
      <c r="X28" s="70">
        <f t="shared" si="6"/>
        <v>1</v>
      </c>
      <c r="Y28" s="13">
        <f t="shared" ref="Y28:AR28" si="28">AVERAGE(Y30:Y33)</f>
        <v>27.4</v>
      </c>
      <c r="Z28" s="13">
        <f t="shared" si="28"/>
        <v>27.4</v>
      </c>
      <c r="AA28" s="13">
        <f t="shared" si="28"/>
        <v>27.4</v>
      </c>
      <c r="AB28" s="13">
        <f t="shared" si="28"/>
        <v>27.4</v>
      </c>
      <c r="AC28" s="13">
        <f t="shared" si="28"/>
        <v>27.4</v>
      </c>
      <c r="AD28" s="13">
        <f t="shared" si="28"/>
        <v>27.4</v>
      </c>
      <c r="AE28" s="13">
        <f t="shared" si="28"/>
        <v>27.4</v>
      </c>
      <c r="AF28" s="13">
        <f t="shared" si="28"/>
        <v>27.4</v>
      </c>
      <c r="AG28" s="13">
        <f t="shared" si="28"/>
        <v>27.4</v>
      </c>
      <c r="AH28" s="13">
        <f t="shared" si="28"/>
        <v>27.4</v>
      </c>
      <c r="AI28" s="13">
        <f t="shared" si="28"/>
        <v>27.4</v>
      </c>
      <c r="AJ28" s="13">
        <f t="shared" si="28"/>
        <v>27.4</v>
      </c>
      <c r="AK28" s="13">
        <f t="shared" si="28"/>
        <v>27.4</v>
      </c>
      <c r="AL28" s="13">
        <f t="shared" si="28"/>
        <v>27.4</v>
      </c>
      <c r="AM28" s="13">
        <f>AVERAGE(AM30:AM33)</f>
        <v>27.4</v>
      </c>
      <c r="AN28" s="13">
        <f>AVERAGE(AN30:AN33)</f>
        <v>27.4</v>
      </c>
      <c r="AO28" s="13">
        <f>AVERAGE(AO30:AO33)</f>
        <v>27.4</v>
      </c>
      <c r="AP28" s="13">
        <f>AVERAGE(AP30:AP33)</f>
        <v>27.4</v>
      </c>
      <c r="AQ28" s="13">
        <f>AVERAGE(AQ30:AQ33)</f>
        <v>27.4</v>
      </c>
      <c r="AR28" s="13">
        <f t="shared" si="28"/>
        <v>27.4</v>
      </c>
      <c r="AS28" s="69">
        <f t="shared" si="7"/>
        <v>1</v>
      </c>
      <c r="AT28" s="69">
        <f t="shared" si="8"/>
        <v>1</v>
      </c>
      <c r="AU28" s="70">
        <f t="shared" si="9"/>
        <v>1</v>
      </c>
      <c r="AV28" s="13">
        <f t="shared" ref="AV28:BP28" si="29">AVERAGE(AV29:AV33)</f>
        <v>23.95</v>
      </c>
      <c r="AW28" s="13">
        <f t="shared" si="29"/>
        <v>24.324999999999999</v>
      </c>
      <c r="AX28" s="13">
        <f t="shared" si="29"/>
        <v>24.324999999999999</v>
      </c>
      <c r="AY28" s="13">
        <f t="shared" si="29"/>
        <v>24.324999999999999</v>
      </c>
      <c r="AZ28" s="13">
        <f t="shared" si="29"/>
        <v>24.324999999999999</v>
      </c>
      <c r="BA28" s="13">
        <f t="shared" si="29"/>
        <v>24.324999999999999</v>
      </c>
      <c r="BB28" s="13">
        <f t="shared" si="29"/>
        <v>24.324999999999999</v>
      </c>
      <c r="BC28" s="13">
        <f t="shared" si="29"/>
        <v>24.324999999999999</v>
      </c>
      <c r="BD28" s="13">
        <f t="shared" si="29"/>
        <v>24.324999999999999</v>
      </c>
      <c r="BE28" s="13">
        <f t="shared" si="29"/>
        <v>24.324999999999999</v>
      </c>
      <c r="BF28" s="13">
        <f t="shared" si="29"/>
        <v>24.324999999999999</v>
      </c>
      <c r="BG28" s="13">
        <f t="shared" si="29"/>
        <v>24.324999999999999</v>
      </c>
      <c r="BH28" s="13">
        <f t="shared" si="29"/>
        <v>24.324999999999999</v>
      </c>
      <c r="BI28" s="13">
        <f t="shared" si="29"/>
        <v>24.324999999999999</v>
      </c>
      <c r="BJ28" s="13">
        <f t="shared" si="29"/>
        <v>24.324999999999999</v>
      </c>
      <c r="BK28" s="13">
        <f t="shared" si="29"/>
        <v>24.324999999999999</v>
      </c>
      <c r="BL28" s="13">
        <f>AVERAGE(BL29:BL33)</f>
        <v>24.324999999999999</v>
      </c>
      <c r="BM28" s="13">
        <f>AVERAGE(BM29:BM33)</f>
        <v>24.324999999999999</v>
      </c>
      <c r="BN28" s="13">
        <f>AVERAGE(BN29:BN33)</f>
        <v>24.324999999999999</v>
      </c>
      <c r="BO28" s="13">
        <f>AVERAGE(BO29:BO33)</f>
        <v>24.324999999999999</v>
      </c>
      <c r="BP28" s="13">
        <f t="shared" si="29"/>
        <v>24.324999999999999</v>
      </c>
      <c r="BQ28" s="69">
        <f t="shared" si="20"/>
        <v>1</v>
      </c>
      <c r="BR28" s="69">
        <f t="shared" si="21"/>
        <v>1</v>
      </c>
      <c r="BS28" s="70">
        <f t="shared" si="22"/>
        <v>1</v>
      </c>
      <c r="BT28" s="13">
        <f t="shared" ref="BT28:CN28" si="30">AVERAGE(BT29:BT33)</f>
        <v>28.3</v>
      </c>
      <c r="BU28" s="13">
        <f t="shared" si="30"/>
        <v>28.633333333333336</v>
      </c>
      <c r="BV28" s="13">
        <f t="shared" si="30"/>
        <v>29.233333333333331</v>
      </c>
      <c r="BW28" s="13">
        <f t="shared" si="30"/>
        <v>29.233333333333331</v>
      </c>
      <c r="BX28" s="13">
        <f t="shared" si="30"/>
        <v>29.233333333333331</v>
      </c>
      <c r="BY28" s="13">
        <f t="shared" si="30"/>
        <v>29.233333333333331</v>
      </c>
      <c r="BZ28" s="13">
        <f t="shared" si="30"/>
        <v>29.233333333333331</v>
      </c>
      <c r="CA28" s="13">
        <f t="shared" si="30"/>
        <v>29.233333333333331</v>
      </c>
      <c r="CB28" s="13">
        <f t="shared" si="30"/>
        <v>29.233333333333331</v>
      </c>
      <c r="CC28" s="13">
        <f t="shared" si="30"/>
        <v>29.233333333333331</v>
      </c>
      <c r="CD28" s="13">
        <f t="shared" si="30"/>
        <v>29.233333333333331</v>
      </c>
      <c r="CE28" s="13">
        <f t="shared" si="30"/>
        <v>29.233333333333331</v>
      </c>
      <c r="CF28" s="13">
        <f t="shared" si="30"/>
        <v>29.233333333333331</v>
      </c>
      <c r="CG28" s="13">
        <f t="shared" si="30"/>
        <v>29.166666666666668</v>
      </c>
      <c r="CH28" s="13">
        <f t="shared" si="30"/>
        <v>29.166666666666668</v>
      </c>
      <c r="CI28" s="13">
        <f t="shared" si="30"/>
        <v>29.166666666666668</v>
      </c>
      <c r="CJ28" s="13">
        <f>AVERAGE(CJ29:CJ33)</f>
        <v>29.166666666666668</v>
      </c>
      <c r="CK28" s="13">
        <f>AVERAGE(CK29:CK33)</f>
        <v>29.166666666666668</v>
      </c>
      <c r="CL28" s="13">
        <f>AVERAGE(CL29:CL33)</f>
        <v>29.166666666666668</v>
      </c>
      <c r="CM28" s="13">
        <f>AVERAGE(CM29:CM33)</f>
        <v>29.166666666666668</v>
      </c>
      <c r="CN28" s="13">
        <f t="shared" si="30"/>
        <v>29.166666666666668</v>
      </c>
      <c r="CO28" s="76">
        <f t="shared" si="10"/>
        <v>1</v>
      </c>
      <c r="CP28" s="76">
        <f t="shared" si="11"/>
        <v>1</v>
      </c>
      <c r="CQ28" s="70">
        <f t="shared" si="12"/>
        <v>0.99771949828962381</v>
      </c>
    </row>
    <row r="29" spans="1:95" s="18" customFormat="1" ht="18.75" outlineLevel="1">
      <c r="A29" s="15" t="s">
        <v>25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77"/>
      <c r="W29" s="77"/>
      <c r="X29" s="78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77"/>
      <c r="AT29" s="77"/>
      <c r="AU29" s="78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71"/>
      <c r="BR29" s="71"/>
      <c r="BS29" s="72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73"/>
      <c r="CP29" s="74"/>
      <c r="CQ29" s="75"/>
    </row>
    <row r="30" spans="1:95" s="18" customFormat="1" ht="18.75" outlineLevel="1">
      <c r="A30" s="15" t="s">
        <v>31</v>
      </c>
      <c r="B30" s="16">
        <v>29.5</v>
      </c>
      <c r="C30" s="16">
        <v>29.5</v>
      </c>
      <c r="D30" s="16">
        <v>29.5</v>
      </c>
      <c r="E30" s="16">
        <v>29.5</v>
      </c>
      <c r="F30" s="16">
        <v>29.5</v>
      </c>
      <c r="G30" s="16">
        <v>29.5</v>
      </c>
      <c r="H30" s="16">
        <v>29.5</v>
      </c>
      <c r="I30" s="16">
        <v>29.5</v>
      </c>
      <c r="J30" s="16">
        <v>29.5</v>
      </c>
      <c r="K30" s="16">
        <v>29.5</v>
      </c>
      <c r="L30" s="16">
        <v>29.5</v>
      </c>
      <c r="M30" s="16">
        <v>29.5</v>
      </c>
      <c r="N30" s="16">
        <v>29.5</v>
      </c>
      <c r="O30" s="16">
        <v>29.5</v>
      </c>
      <c r="P30" s="16">
        <v>29.5</v>
      </c>
      <c r="Q30" s="16">
        <v>29.5</v>
      </c>
      <c r="R30" s="16">
        <v>29.5</v>
      </c>
      <c r="S30" s="16">
        <v>29.5</v>
      </c>
      <c r="T30" s="16">
        <v>29.5</v>
      </c>
      <c r="U30" s="16">
        <v>29.5</v>
      </c>
      <c r="V30" s="71">
        <f t="shared" si="4"/>
        <v>1</v>
      </c>
      <c r="W30" s="71">
        <f t="shared" si="5"/>
        <v>1</v>
      </c>
      <c r="X30" s="72">
        <f t="shared" si="6"/>
        <v>1</v>
      </c>
      <c r="Y30" s="16">
        <v>27.4</v>
      </c>
      <c r="Z30" s="16">
        <v>27.4</v>
      </c>
      <c r="AA30" s="16">
        <v>27.4</v>
      </c>
      <c r="AB30" s="16">
        <v>27.4</v>
      </c>
      <c r="AC30" s="16">
        <v>27.4</v>
      </c>
      <c r="AD30" s="16">
        <v>27.4</v>
      </c>
      <c r="AE30" s="16">
        <v>27.4</v>
      </c>
      <c r="AF30" s="16">
        <v>27.4</v>
      </c>
      <c r="AG30" s="16">
        <v>27.4</v>
      </c>
      <c r="AH30" s="16">
        <v>27.4</v>
      </c>
      <c r="AI30" s="16">
        <v>27.4</v>
      </c>
      <c r="AJ30" s="16">
        <v>27.4</v>
      </c>
      <c r="AK30" s="16">
        <v>27.4</v>
      </c>
      <c r="AL30" s="16">
        <v>27.4</v>
      </c>
      <c r="AM30" s="16">
        <v>27.4</v>
      </c>
      <c r="AN30" s="16">
        <v>27.4</v>
      </c>
      <c r="AO30" s="16">
        <v>27.4</v>
      </c>
      <c r="AP30" s="16">
        <v>27.4</v>
      </c>
      <c r="AQ30" s="16">
        <v>27.4</v>
      </c>
      <c r="AR30" s="16">
        <v>27.4</v>
      </c>
      <c r="AS30" s="71">
        <f t="shared" si="7"/>
        <v>1</v>
      </c>
      <c r="AT30" s="71">
        <f t="shared" si="8"/>
        <v>1</v>
      </c>
      <c r="AU30" s="72">
        <f t="shared" si="9"/>
        <v>1</v>
      </c>
      <c r="AV30" s="16">
        <v>23.95</v>
      </c>
      <c r="AW30" s="16">
        <v>24.45</v>
      </c>
      <c r="AX30" s="16">
        <v>24.45</v>
      </c>
      <c r="AY30" s="16">
        <v>24.45</v>
      </c>
      <c r="AZ30" s="16">
        <v>24.45</v>
      </c>
      <c r="BA30" s="16">
        <v>24.45</v>
      </c>
      <c r="BB30" s="16">
        <v>24.45</v>
      </c>
      <c r="BC30" s="16">
        <v>24.45</v>
      </c>
      <c r="BD30" s="16">
        <v>24.45</v>
      </c>
      <c r="BE30" s="16">
        <v>24.45</v>
      </c>
      <c r="BF30" s="16">
        <v>24.45</v>
      </c>
      <c r="BG30" s="16">
        <v>24.45</v>
      </c>
      <c r="BH30" s="16">
        <v>24.45</v>
      </c>
      <c r="BI30" s="16">
        <v>24.45</v>
      </c>
      <c r="BJ30" s="16">
        <v>24.45</v>
      </c>
      <c r="BK30" s="16">
        <v>24.45</v>
      </c>
      <c r="BL30" s="16">
        <v>24.45</v>
      </c>
      <c r="BM30" s="16">
        <v>24.45</v>
      </c>
      <c r="BN30" s="16">
        <v>24.45</v>
      </c>
      <c r="BO30" s="16">
        <v>24.45</v>
      </c>
      <c r="BP30" s="16">
        <v>24.45</v>
      </c>
      <c r="BQ30" s="71">
        <f t="shared" si="20"/>
        <v>1</v>
      </c>
      <c r="BR30" s="71">
        <f t="shared" si="21"/>
        <v>1</v>
      </c>
      <c r="BS30" s="72">
        <f t="shared" si="22"/>
        <v>1</v>
      </c>
      <c r="BT30" s="17">
        <v>28</v>
      </c>
      <c r="BU30" s="17">
        <v>28.5</v>
      </c>
      <c r="BV30" s="17">
        <v>29.4</v>
      </c>
      <c r="BW30" s="17">
        <v>29.4</v>
      </c>
      <c r="BX30" s="17">
        <v>29.4</v>
      </c>
      <c r="BY30" s="17">
        <v>29.4</v>
      </c>
      <c r="BZ30" s="17">
        <v>29.4</v>
      </c>
      <c r="CA30" s="17">
        <v>29.4</v>
      </c>
      <c r="CB30" s="17">
        <v>29.4</v>
      </c>
      <c r="CC30" s="17">
        <v>29.4</v>
      </c>
      <c r="CD30" s="17">
        <v>29.4</v>
      </c>
      <c r="CE30" s="17">
        <v>29.4</v>
      </c>
      <c r="CF30" s="17">
        <v>29.4</v>
      </c>
      <c r="CG30" s="17">
        <v>29.4</v>
      </c>
      <c r="CH30" s="17">
        <v>29.4</v>
      </c>
      <c r="CI30" s="17">
        <v>29.4</v>
      </c>
      <c r="CJ30" s="17">
        <v>29.4</v>
      </c>
      <c r="CK30" s="17">
        <v>29.4</v>
      </c>
      <c r="CL30" s="17">
        <v>29.4</v>
      </c>
      <c r="CM30" s="17">
        <v>29.4</v>
      </c>
      <c r="CN30" s="17">
        <v>29.4</v>
      </c>
      <c r="CO30" s="73">
        <f t="shared" si="10"/>
        <v>1</v>
      </c>
      <c r="CP30" s="74">
        <f t="shared" si="11"/>
        <v>1</v>
      </c>
      <c r="CQ30" s="75">
        <f t="shared" si="12"/>
        <v>1</v>
      </c>
    </row>
    <row r="31" spans="1:95" s="18" customFormat="1" ht="18.75" outlineLevel="1">
      <c r="A31" s="15" t="s">
        <v>32</v>
      </c>
      <c r="B31" s="16">
        <v>29.5</v>
      </c>
      <c r="C31" s="16">
        <v>29.5</v>
      </c>
      <c r="D31" s="16">
        <v>29.5</v>
      </c>
      <c r="E31" s="16">
        <v>29.5</v>
      </c>
      <c r="F31" s="16">
        <v>29.5</v>
      </c>
      <c r="G31" s="16">
        <v>29.5</v>
      </c>
      <c r="H31" s="16">
        <v>29.5</v>
      </c>
      <c r="I31" s="16">
        <v>29.5</v>
      </c>
      <c r="J31" s="16">
        <v>29.5</v>
      </c>
      <c r="K31" s="16">
        <v>29.5</v>
      </c>
      <c r="L31" s="16">
        <v>29.5</v>
      </c>
      <c r="M31" s="16">
        <v>29.5</v>
      </c>
      <c r="N31" s="16">
        <v>29.5</v>
      </c>
      <c r="O31" s="16">
        <v>29.5</v>
      </c>
      <c r="P31" s="16">
        <v>29.5</v>
      </c>
      <c r="Q31" s="16">
        <v>29.5</v>
      </c>
      <c r="R31" s="16">
        <v>29.5</v>
      </c>
      <c r="S31" s="16">
        <v>29.5</v>
      </c>
      <c r="T31" s="16">
        <v>29.5</v>
      </c>
      <c r="U31" s="16">
        <v>29.5</v>
      </c>
      <c r="V31" s="71">
        <f t="shared" si="4"/>
        <v>1</v>
      </c>
      <c r="W31" s="71">
        <f t="shared" si="5"/>
        <v>1</v>
      </c>
      <c r="X31" s="72">
        <f t="shared" si="6"/>
        <v>1</v>
      </c>
      <c r="Y31" s="16">
        <v>27.4</v>
      </c>
      <c r="Z31" s="16">
        <v>27.4</v>
      </c>
      <c r="AA31" s="16">
        <v>27.4</v>
      </c>
      <c r="AB31" s="16">
        <v>27.4</v>
      </c>
      <c r="AC31" s="16">
        <v>27.4</v>
      </c>
      <c r="AD31" s="16">
        <v>27.4</v>
      </c>
      <c r="AE31" s="16">
        <v>27.4</v>
      </c>
      <c r="AF31" s="16">
        <v>27.4</v>
      </c>
      <c r="AG31" s="16">
        <v>27.4</v>
      </c>
      <c r="AH31" s="16">
        <v>27.4</v>
      </c>
      <c r="AI31" s="16">
        <v>27.4</v>
      </c>
      <c r="AJ31" s="16">
        <v>27.4</v>
      </c>
      <c r="AK31" s="16">
        <v>27.4</v>
      </c>
      <c r="AL31" s="16">
        <v>27.4</v>
      </c>
      <c r="AM31" s="16">
        <v>27.4</v>
      </c>
      <c r="AN31" s="16">
        <v>27.4</v>
      </c>
      <c r="AO31" s="16">
        <v>27.4</v>
      </c>
      <c r="AP31" s="16">
        <v>27.4</v>
      </c>
      <c r="AQ31" s="16">
        <v>27.4</v>
      </c>
      <c r="AR31" s="16">
        <v>27.4</v>
      </c>
      <c r="AS31" s="71">
        <f t="shared" si="7"/>
        <v>1</v>
      </c>
      <c r="AT31" s="71">
        <f t="shared" si="8"/>
        <v>1</v>
      </c>
      <c r="AU31" s="72">
        <f t="shared" si="9"/>
        <v>1</v>
      </c>
      <c r="AV31" s="16">
        <v>23.95</v>
      </c>
      <c r="AW31" s="16">
        <v>24.45</v>
      </c>
      <c r="AX31" s="16">
        <v>24.45</v>
      </c>
      <c r="AY31" s="16">
        <v>24.45</v>
      </c>
      <c r="AZ31" s="16">
        <v>24.45</v>
      </c>
      <c r="BA31" s="16">
        <v>24.45</v>
      </c>
      <c r="BB31" s="16">
        <v>24.45</v>
      </c>
      <c r="BC31" s="16">
        <v>24.45</v>
      </c>
      <c r="BD31" s="16">
        <v>24.45</v>
      </c>
      <c r="BE31" s="16">
        <v>24.45</v>
      </c>
      <c r="BF31" s="16">
        <v>24.45</v>
      </c>
      <c r="BG31" s="16">
        <v>24.45</v>
      </c>
      <c r="BH31" s="16">
        <v>24.45</v>
      </c>
      <c r="BI31" s="16">
        <v>24.45</v>
      </c>
      <c r="BJ31" s="16">
        <v>24.45</v>
      </c>
      <c r="BK31" s="16">
        <v>24.45</v>
      </c>
      <c r="BL31" s="16">
        <v>24.45</v>
      </c>
      <c r="BM31" s="16">
        <v>24.45</v>
      </c>
      <c r="BN31" s="16">
        <v>24.45</v>
      </c>
      <c r="BO31" s="16">
        <v>24.45</v>
      </c>
      <c r="BP31" s="16">
        <v>24.45</v>
      </c>
      <c r="BQ31" s="71">
        <f t="shared" si="20"/>
        <v>1</v>
      </c>
      <c r="BR31" s="71">
        <f t="shared" si="21"/>
        <v>1</v>
      </c>
      <c r="BS31" s="72">
        <f t="shared" si="22"/>
        <v>1</v>
      </c>
      <c r="BT31" s="17">
        <v>28</v>
      </c>
      <c r="BU31" s="17">
        <v>28.5</v>
      </c>
      <c r="BV31" s="17">
        <v>29.4</v>
      </c>
      <c r="BW31" s="17">
        <v>29.4</v>
      </c>
      <c r="BX31" s="17">
        <v>29.4</v>
      </c>
      <c r="BY31" s="17">
        <v>29.4</v>
      </c>
      <c r="BZ31" s="17">
        <v>29.4</v>
      </c>
      <c r="CA31" s="17">
        <v>29.4</v>
      </c>
      <c r="CB31" s="17">
        <v>29.4</v>
      </c>
      <c r="CC31" s="17">
        <v>29.4</v>
      </c>
      <c r="CD31" s="17">
        <v>29.4</v>
      </c>
      <c r="CE31" s="17">
        <v>29.4</v>
      </c>
      <c r="CF31" s="17">
        <v>29.4</v>
      </c>
      <c r="CG31" s="17">
        <v>29.4</v>
      </c>
      <c r="CH31" s="17">
        <v>29.4</v>
      </c>
      <c r="CI31" s="17">
        <v>29.4</v>
      </c>
      <c r="CJ31" s="17">
        <v>29.4</v>
      </c>
      <c r="CK31" s="17">
        <v>29.4</v>
      </c>
      <c r="CL31" s="17">
        <v>29.4</v>
      </c>
      <c r="CM31" s="17">
        <v>29.4</v>
      </c>
      <c r="CN31" s="17">
        <v>29.4</v>
      </c>
      <c r="CO31" s="73">
        <f t="shared" si="10"/>
        <v>1</v>
      </c>
      <c r="CP31" s="74">
        <f t="shared" si="11"/>
        <v>1</v>
      </c>
      <c r="CQ31" s="75">
        <f t="shared" si="12"/>
        <v>1</v>
      </c>
    </row>
    <row r="32" spans="1:95" s="18" customFormat="1" ht="18.75" outlineLevel="1">
      <c r="A32" s="15" t="s">
        <v>33</v>
      </c>
      <c r="B32" s="16">
        <v>29.5</v>
      </c>
      <c r="C32" s="16">
        <v>29.5</v>
      </c>
      <c r="D32" s="16">
        <v>29.5</v>
      </c>
      <c r="E32" s="16">
        <v>29.5</v>
      </c>
      <c r="F32" s="16">
        <v>29.5</v>
      </c>
      <c r="G32" s="16">
        <v>29.5</v>
      </c>
      <c r="H32" s="16">
        <v>29.5</v>
      </c>
      <c r="I32" s="16">
        <v>29.5</v>
      </c>
      <c r="J32" s="16">
        <v>29.5</v>
      </c>
      <c r="K32" s="16">
        <v>29.5</v>
      </c>
      <c r="L32" s="16">
        <v>29.5</v>
      </c>
      <c r="M32" s="16">
        <v>29.5</v>
      </c>
      <c r="N32" s="16">
        <v>29.5</v>
      </c>
      <c r="O32" s="16">
        <v>29.5</v>
      </c>
      <c r="P32" s="16">
        <v>29.5</v>
      </c>
      <c r="Q32" s="16">
        <v>29.5</v>
      </c>
      <c r="R32" s="16">
        <v>29.5</v>
      </c>
      <c r="S32" s="16">
        <v>29.5</v>
      </c>
      <c r="T32" s="16">
        <v>29.5</v>
      </c>
      <c r="U32" s="16">
        <v>29.5</v>
      </c>
      <c r="V32" s="71">
        <f t="shared" si="4"/>
        <v>1</v>
      </c>
      <c r="W32" s="71">
        <f t="shared" si="5"/>
        <v>1</v>
      </c>
      <c r="X32" s="72">
        <f t="shared" si="6"/>
        <v>1</v>
      </c>
      <c r="Y32" s="16">
        <v>27.4</v>
      </c>
      <c r="Z32" s="16">
        <v>27.4</v>
      </c>
      <c r="AA32" s="16">
        <v>27.4</v>
      </c>
      <c r="AB32" s="16">
        <v>27.4</v>
      </c>
      <c r="AC32" s="16">
        <v>27.4</v>
      </c>
      <c r="AD32" s="16">
        <v>27.4</v>
      </c>
      <c r="AE32" s="16">
        <v>27.4</v>
      </c>
      <c r="AF32" s="16">
        <v>27.4</v>
      </c>
      <c r="AG32" s="16">
        <v>27.4</v>
      </c>
      <c r="AH32" s="16">
        <v>27.4</v>
      </c>
      <c r="AI32" s="16">
        <v>27.4</v>
      </c>
      <c r="AJ32" s="16">
        <v>27.4</v>
      </c>
      <c r="AK32" s="16">
        <v>27.4</v>
      </c>
      <c r="AL32" s="16">
        <v>27.4</v>
      </c>
      <c r="AM32" s="16">
        <v>27.4</v>
      </c>
      <c r="AN32" s="16">
        <v>27.4</v>
      </c>
      <c r="AO32" s="16">
        <v>27.4</v>
      </c>
      <c r="AP32" s="16">
        <v>27.4</v>
      </c>
      <c r="AQ32" s="16">
        <v>27.4</v>
      </c>
      <c r="AR32" s="16">
        <v>27.4</v>
      </c>
      <c r="AS32" s="71">
        <f t="shared" si="7"/>
        <v>1</v>
      </c>
      <c r="AT32" s="71">
        <f t="shared" si="8"/>
        <v>1</v>
      </c>
      <c r="AU32" s="72">
        <f t="shared" si="9"/>
        <v>1</v>
      </c>
      <c r="AV32" s="16">
        <v>23.95</v>
      </c>
      <c r="AW32" s="16">
        <v>24.45</v>
      </c>
      <c r="AX32" s="16">
        <v>24.45</v>
      </c>
      <c r="AY32" s="16">
        <v>24.45</v>
      </c>
      <c r="AZ32" s="16">
        <v>24.45</v>
      </c>
      <c r="BA32" s="16">
        <v>24.45</v>
      </c>
      <c r="BB32" s="16">
        <v>24.45</v>
      </c>
      <c r="BC32" s="16">
        <v>24.45</v>
      </c>
      <c r="BD32" s="16">
        <v>24.45</v>
      </c>
      <c r="BE32" s="16">
        <v>24.45</v>
      </c>
      <c r="BF32" s="16">
        <v>24.45</v>
      </c>
      <c r="BG32" s="16">
        <v>24.45</v>
      </c>
      <c r="BH32" s="16">
        <v>24.45</v>
      </c>
      <c r="BI32" s="16">
        <v>24.45</v>
      </c>
      <c r="BJ32" s="16">
        <v>24.45</v>
      </c>
      <c r="BK32" s="16">
        <v>24.45</v>
      </c>
      <c r="BL32" s="16">
        <v>24.45</v>
      </c>
      <c r="BM32" s="16">
        <v>24.45</v>
      </c>
      <c r="BN32" s="16">
        <v>24.45</v>
      </c>
      <c r="BO32" s="16">
        <v>24.45</v>
      </c>
      <c r="BP32" s="16">
        <v>24.45</v>
      </c>
      <c r="BQ32" s="71">
        <f t="shared" si="20"/>
        <v>1</v>
      </c>
      <c r="BR32" s="71">
        <f t="shared" si="21"/>
        <v>1</v>
      </c>
      <c r="BS32" s="72">
        <f t="shared" si="22"/>
        <v>1</v>
      </c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73"/>
      <c r="CP32" s="74"/>
      <c r="CQ32" s="75"/>
    </row>
    <row r="33" spans="1:95" s="18" customFormat="1" ht="18" customHeight="1" outlineLevel="1">
      <c r="A33" s="23" t="s">
        <v>18</v>
      </c>
      <c r="B33" s="16">
        <v>28.9</v>
      </c>
      <c r="C33" s="16">
        <v>28.9</v>
      </c>
      <c r="D33" s="16">
        <v>28.9</v>
      </c>
      <c r="E33" s="16">
        <v>28.9</v>
      </c>
      <c r="F33" s="16">
        <v>28.9</v>
      </c>
      <c r="G33" s="16">
        <v>28.9</v>
      </c>
      <c r="H33" s="16">
        <v>28.9</v>
      </c>
      <c r="I33" s="16">
        <v>28.9</v>
      </c>
      <c r="J33" s="16">
        <v>28.9</v>
      </c>
      <c r="K33" s="16">
        <v>28.9</v>
      </c>
      <c r="L33" s="16">
        <v>28.9</v>
      </c>
      <c r="M33" s="16">
        <v>28.9</v>
      </c>
      <c r="N33" s="16">
        <v>28.9</v>
      </c>
      <c r="O33" s="16">
        <v>28.9</v>
      </c>
      <c r="P33" s="16">
        <v>28.9</v>
      </c>
      <c r="Q33" s="16">
        <v>28.9</v>
      </c>
      <c r="R33" s="16">
        <v>28.9</v>
      </c>
      <c r="S33" s="16">
        <v>28.9</v>
      </c>
      <c r="T33" s="16">
        <v>28.9</v>
      </c>
      <c r="U33" s="16">
        <v>28.9</v>
      </c>
      <c r="V33" s="71">
        <f t="shared" si="4"/>
        <v>1</v>
      </c>
      <c r="W33" s="71">
        <f t="shared" si="5"/>
        <v>1</v>
      </c>
      <c r="X33" s="72">
        <f t="shared" si="6"/>
        <v>1</v>
      </c>
      <c r="Y33" s="16">
        <v>27.4</v>
      </c>
      <c r="Z33" s="16">
        <v>27.4</v>
      </c>
      <c r="AA33" s="16">
        <v>27.4</v>
      </c>
      <c r="AB33" s="16">
        <v>27.4</v>
      </c>
      <c r="AC33" s="16">
        <v>27.4</v>
      </c>
      <c r="AD33" s="16">
        <v>27.4</v>
      </c>
      <c r="AE33" s="16">
        <v>27.4</v>
      </c>
      <c r="AF33" s="16">
        <v>27.4</v>
      </c>
      <c r="AG33" s="16">
        <v>27.4</v>
      </c>
      <c r="AH33" s="16">
        <v>27.4</v>
      </c>
      <c r="AI33" s="16">
        <v>27.4</v>
      </c>
      <c r="AJ33" s="16">
        <v>27.4</v>
      </c>
      <c r="AK33" s="16">
        <v>27.4</v>
      </c>
      <c r="AL33" s="16">
        <v>27.4</v>
      </c>
      <c r="AM33" s="16">
        <v>27.4</v>
      </c>
      <c r="AN33" s="16">
        <v>27.4</v>
      </c>
      <c r="AO33" s="16">
        <v>27.4</v>
      </c>
      <c r="AP33" s="16">
        <v>27.4</v>
      </c>
      <c r="AQ33" s="16">
        <v>27.4</v>
      </c>
      <c r="AR33" s="16">
        <v>27.4</v>
      </c>
      <c r="AS33" s="71">
        <f t="shared" si="7"/>
        <v>1</v>
      </c>
      <c r="AT33" s="71">
        <f t="shared" si="8"/>
        <v>1</v>
      </c>
      <c r="AU33" s="72">
        <f t="shared" si="9"/>
        <v>1</v>
      </c>
      <c r="AV33" s="16">
        <v>23.95</v>
      </c>
      <c r="AW33" s="16">
        <v>23.95</v>
      </c>
      <c r="AX33" s="16">
        <v>23.95</v>
      </c>
      <c r="AY33" s="16">
        <v>23.95</v>
      </c>
      <c r="AZ33" s="16">
        <v>23.95</v>
      </c>
      <c r="BA33" s="16">
        <v>23.95</v>
      </c>
      <c r="BB33" s="16">
        <v>23.95</v>
      </c>
      <c r="BC33" s="16">
        <v>23.95</v>
      </c>
      <c r="BD33" s="16">
        <v>23.95</v>
      </c>
      <c r="BE33" s="16">
        <v>23.95</v>
      </c>
      <c r="BF33" s="16">
        <v>23.95</v>
      </c>
      <c r="BG33" s="16">
        <v>23.95</v>
      </c>
      <c r="BH33" s="16">
        <v>23.95</v>
      </c>
      <c r="BI33" s="16">
        <v>23.95</v>
      </c>
      <c r="BJ33" s="16">
        <v>23.95</v>
      </c>
      <c r="BK33" s="16">
        <v>23.95</v>
      </c>
      <c r="BL33" s="16">
        <v>23.95</v>
      </c>
      <c r="BM33" s="16">
        <v>23.95</v>
      </c>
      <c r="BN33" s="16">
        <v>23.95</v>
      </c>
      <c r="BO33" s="16">
        <v>23.95</v>
      </c>
      <c r="BP33" s="16">
        <v>23.95</v>
      </c>
      <c r="BQ33" s="71">
        <f t="shared" si="20"/>
        <v>1</v>
      </c>
      <c r="BR33" s="71">
        <f t="shared" si="21"/>
        <v>1</v>
      </c>
      <c r="BS33" s="72">
        <f t="shared" si="22"/>
        <v>1</v>
      </c>
      <c r="BT33" s="17">
        <v>28.9</v>
      </c>
      <c r="BU33" s="17">
        <v>28.9</v>
      </c>
      <c r="BV33" s="17">
        <v>28.9</v>
      </c>
      <c r="BW33" s="17">
        <v>28.9</v>
      </c>
      <c r="BX33" s="17">
        <v>28.9</v>
      </c>
      <c r="BY33" s="17">
        <v>28.9</v>
      </c>
      <c r="BZ33" s="17">
        <v>28.9</v>
      </c>
      <c r="CA33" s="17">
        <v>28.9</v>
      </c>
      <c r="CB33" s="17">
        <v>28.9</v>
      </c>
      <c r="CC33" s="17">
        <v>28.9</v>
      </c>
      <c r="CD33" s="17">
        <v>28.9</v>
      </c>
      <c r="CE33" s="17">
        <v>28.9</v>
      </c>
      <c r="CF33" s="17">
        <v>28.9</v>
      </c>
      <c r="CG33" s="17">
        <v>28.7</v>
      </c>
      <c r="CH33" s="17">
        <v>28.7</v>
      </c>
      <c r="CI33" s="17">
        <v>28.7</v>
      </c>
      <c r="CJ33" s="17">
        <v>28.7</v>
      </c>
      <c r="CK33" s="17">
        <v>28.7</v>
      </c>
      <c r="CL33" s="17">
        <v>28.7</v>
      </c>
      <c r="CM33" s="17">
        <v>28.7</v>
      </c>
      <c r="CN33" s="17">
        <v>28.7</v>
      </c>
      <c r="CO33" s="73">
        <f t="shared" si="10"/>
        <v>1</v>
      </c>
      <c r="CP33" s="74">
        <f t="shared" si="11"/>
        <v>1</v>
      </c>
      <c r="CQ33" s="75">
        <f t="shared" si="12"/>
        <v>0.99307958477508651</v>
      </c>
    </row>
    <row r="34" spans="1:95" s="14" customFormat="1" ht="18.75">
      <c r="A34" s="19" t="s">
        <v>34</v>
      </c>
      <c r="B34" s="13">
        <f t="shared" ref="B34:U34" si="31">AVERAGE(B35:B39)</f>
        <v>28.380000000000003</v>
      </c>
      <c r="C34" s="13">
        <f t="shared" si="31"/>
        <v>28.380000000000003</v>
      </c>
      <c r="D34" s="13">
        <f t="shared" si="31"/>
        <v>28.48</v>
      </c>
      <c r="E34" s="13">
        <f t="shared" si="31"/>
        <v>28.6</v>
      </c>
      <c r="F34" s="13">
        <f t="shared" si="31"/>
        <v>28.475000000000001</v>
      </c>
      <c r="G34" s="13">
        <f t="shared" si="31"/>
        <v>28.475000000000001</v>
      </c>
      <c r="H34" s="13">
        <f t="shared" si="31"/>
        <v>28.5</v>
      </c>
      <c r="I34" s="13">
        <f t="shared" si="31"/>
        <v>28.5</v>
      </c>
      <c r="J34" s="13">
        <f t="shared" si="31"/>
        <v>28.5</v>
      </c>
      <c r="K34" s="13">
        <f t="shared" si="31"/>
        <v>28.475000000000001</v>
      </c>
      <c r="L34" s="13">
        <f t="shared" si="31"/>
        <v>28.475000000000001</v>
      </c>
      <c r="M34" s="13">
        <f t="shared" si="31"/>
        <v>28.475000000000001</v>
      </c>
      <c r="N34" s="13">
        <f t="shared" si="31"/>
        <v>28.475000000000001</v>
      </c>
      <c r="O34" s="13">
        <f t="shared" si="31"/>
        <v>28.475000000000001</v>
      </c>
      <c r="P34" s="13">
        <f t="shared" si="31"/>
        <v>28.475000000000001</v>
      </c>
      <c r="Q34" s="13">
        <f>AVERAGE(Q35:Q39)</f>
        <v>28.475000000000001</v>
      </c>
      <c r="R34" s="13">
        <f>AVERAGE(R35:R39)</f>
        <v>28.475000000000001</v>
      </c>
      <c r="S34" s="13">
        <f>AVERAGE(S35:S39)</f>
        <v>28.475000000000001</v>
      </c>
      <c r="T34" s="13">
        <f>AVERAGE(T35:T39)</f>
        <v>28.475000000000001</v>
      </c>
      <c r="U34" s="13">
        <f t="shared" si="31"/>
        <v>28.475000000000001</v>
      </c>
      <c r="V34" s="69">
        <f t="shared" si="4"/>
        <v>1</v>
      </c>
      <c r="W34" s="69">
        <f t="shared" si="5"/>
        <v>1</v>
      </c>
      <c r="X34" s="70">
        <f t="shared" si="6"/>
        <v>1.0033474277660324</v>
      </c>
      <c r="Y34" s="13">
        <f t="shared" ref="Y34:AR34" si="32">AVERAGE(Y35:Y39)</f>
        <v>26.740000000000002</v>
      </c>
      <c r="Z34" s="13">
        <f t="shared" si="32"/>
        <v>26.740000000000002</v>
      </c>
      <c r="AA34" s="13">
        <f t="shared" si="32"/>
        <v>26.740000000000002</v>
      </c>
      <c r="AB34" s="13">
        <f t="shared" si="32"/>
        <v>26.925000000000001</v>
      </c>
      <c r="AC34" s="13">
        <f t="shared" si="32"/>
        <v>26.8</v>
      </c>
      <c r="AD34" s="13">
        <f t="shared" si="32"/>
        <v>26.8</v>
      </c>
      <c r="AE34" s="13">
        <f t="shared" si="32"/>
        <v>26.825000000000003</v>
      </c>
      <c r="AF34" s="13">
        <f t="shared" si="32"/>
        <v>26.8</v>
      </c>
      <c r="AG34" s="13">
        <f t="shared" si="32"/>
        <v>26.8</v>
      </c>
      <c r="AH34" s="13">
        <f t="shared" si="32"/>
        <v>26.8</v>
      </c>
      <c r="AI34" s="13">
        <f t="shared" si="32"/>
        <v>26.8</v>
      </c>
      <c r="AJ34" s="13">
        <f t="shared" si="32"/>
        <v>26.8</v>
      </c>
      <c r="AK34" s="13">
        <f t="shared" si="32"/>
        <v>26.8</v>
      </c>
      <c r="AL34" s="13">
        <f t="shared" si="32"/>
        <v>26.8</v>
      </c>
      <c r="AM34" s="13">
        <f>AVERAGE(AM35:AM39)</f>
        <v>26.8</v>
      </c>
      <c r="AN34" s="13">
        <f>AVERAGE(AN35:AN39)</f>
        <v>26.8</v>
      </c>
      <c r="AO34" s="13">
        <f>AVERAGE(AO35:AO39)</f>
        <v>26.8</v>
      </c>
      <c r="AP34" s="13">
        <f>AVERAGE(AP35:AP39)</f>
        <v>26.8</v>
      </c>
      <c r="AQ34" s="13">
        <f>AVERAGE(AQ35:AQ39)</f>
        <v>26.8</v>
      </c>
      <c r="AR34" s="13">
        <f t="shared" si="32"/>
        <v>26.8</v>
      </c>
      <c r="AS34" s="69">
        <f t="shared" si="7"/>
        <v>1</v>
      </c>
      <c r="AT34" s="69">
        <f t="shared" si="8"/>
        <v>1</v>
      </c>
      <c r="AU34" s="70">
        <f t="shared" si="9"/>
        <v>1.0022438294689604</v>
      </c>
      <c r="AV34" s="13">
        <f t="shared" ref="AV34:BP34" si="33">AVERAGE(AV35:AV39)</f>
        <v>23.75</v>
      </c>
      <c r="AW34" s="13">
        <f t="shared" si="33"/>
        <v>23.725000000000001</v>
      </c>
      <c r="AX34" s="13">
        <f t="shared" si="33"/>
        <v>23.725000000000001</v>
      </c>
      <c r="AY34" s="13">
        <f t="shared" si="33"/>
        <v>23.633333333333336</v>
      </c>
      <c r="AZ34" s="13">
        <f t="shared" si="33"/>
        <v>23.633333333333336</v>
      </c>
      <c r="BA34" s="13">
        <f t="shared" si="33"/>
        <v>23.633333333333336</v>
      </c>
      <c r="BB34" s="13">
        <f t="shared" si="33"/>
        <v>23.633333333333336</v>
      </c>
      <c r="BC34" s="13">
        <f t="shared" si="33"/>
        <v>23.666666666666668</v>
      </c>
      <c r="BD34" s="13">
        <f t="shared" si="33"/>
        <v>23.633333333333336</v>
      </c>
      <c r="BE34" s="13">
        <f t="shared" si="33"/>
        <v>23.633333333333336</v>
      </c>
      <c r="BF34" s="13">
        <f t="shared" si="33"/>
        <v>23.633333333333336</v>
      </c>
      <c r="BG34" s="13">
        <f t="shared" si="33"/>
        <v>23.633333333333336</v>
      </c>
      <c r="BH34" s="13">
        <f t="shared" si="33"/>
        <v>23.633333333333336</v>
      </c>
      <c r="BI34" s="13">
        <f t="shared" si="33"/>
        <v>23.633333333333336</v>
      </c>
      <c r="BJ34" s="13">
        <f t="shared" si="33"/>
        <v>23.633333333333336</v>
      </c>
      <c r="BK34" s="13">
        <f t="shared" si="33"/>
        <v>23.633333333333336</v>
      </c>
      <c r="BL34" s="13">
        <f>AVERAGE(BL35:BL39)</f>
        <v>23.633333333333336</v>
      </c>
      <c r="BM34" s="13">
        <f>AVERAGE(BM35:BM39)</f>
        <v>23.633333333333336</v>
      </c>
      <c r="BN34" s="13">
        <f>AVERAGE(BN35:BN39)</f>
        <v>23.633333333333336</v>
      </c>
      <c r="BO34" s="13">
        <f>AVERAGE(BO35:BO39)</f>
        <v>23.633333333333336</v>
      </c>
      <c r="BP34" s="13">
        <f t="shared" si="33"/>
        <v>23.633333333333336</v>
      </c>
      <c r="BQ34" s="69">
        <f t="shared" si="20"/>
        <v>1</v>
      </c>
      <c r="BR34" s="69">
        <f t="shared" si="21"/>
        <v>1</v>
      </c>
      <c r="BS34" s="70">
        <f t="shared" si="22"/>
        <v>0.99613628380751673</v>
      </c>
      <c r="BT34" s="13">
        <f t="shared" ref="BT34:CN34" si="34">AVERAGE(BT35:BT39)</f>
        <v>27.574999999999999</v>
      </c>
      <c r="BU34" s="13">
        <f t="shared" si="34"/>
        <v>27.774999999999999</v>
      </c>
      <c r="BV34" s="13">
        <f t="shared" si="34"/>
        <v>27.774999999999999</v>
      </c>
      <c r="BW34" s="13">
        <f t="shared" si="34"/>
        <v>28.125</v>
      </c>
      <c r="BX34" s="13">
        <f t="shared" si="34"/>
        <v>28.375</v>
      </c>
      <c r="BY34" s="13">
        <f t="shared" si="34"/>
        <v>28.375</v>
      </c>
      <c r="BZ34" s="13">
        <f t="shared" si="34"/>
        <v>28.375</v>
      </c>
      <c r="CA34" s="13">
        <f t="shared" si="34"/>
        <v>28.175000000000001</v>
      </c>
      <c r="CB34" s="13">
        <f t="shared" si="34"/>
        <v>28.6</v>
      </c>
      <c r="CC34" s="13">
        <f t="shared" si="34"/>
        <v>28.6</v>
      </c>
      <c r="CD34" s="13">
        <f t="shared" si="34"/>
        <v>28.6</v>
      </c>
      <c r="CE34" s="13">
        <f t="shared" si="34"/>
        <v>28.6</v>
      </c>
      <c r="CF34" s="13">
        <f t="shared" si="34"/>
        <v>28.6</v>
      </c>
      <c r="CG34" s="13">
        <f t="shared" si="34"/>
        <v>28.85</v>
      </c>
      <c r="CH34" s="13">
        <f t="shared" si="34"/>
        <v>28.85</v>
      </c>
      <c r="CI34" s="13">
        <f t="shared" si="34"/>
        <v>28.85</v>
      </c>
      <c r="CJ34" s="13">
        <f>AVERAGE(CJ35:CJ39)</f>
        <v>28.85</v>
      </c>
      <c r="CK34" s="13">
        <f>AVERAGE(CK35:CK39)</f>
        <v>28.85</v>
      </c>
      <c r="CL34" s="13">
        <f>AVERAGE(CL35:CL39)</f>
        <v>28.85</v>
      </c>
      <c r="CM34" s="13">
        <f>AVERAGE(CM35:CM39)</f>
        <v>28.85</v>
      </c>
      <c r="CN34" s="13">
        <f t="shared" si="34"/>
        <v>28.85</v>
      </c>
      <c r="CO34" s="76">
        <f t="shared" si="10"/>
        <v>1</v>
      </c>
      <c r="CP34" s="76">
        <f t="shared" si="11"/>
        <v>1</v>
      </c>
      <c r="CQ34" s="70">
        <f t="shared" si="12"/>
        <v>1.0387038703870388</v>
      </c>
    </row>
    <row r="35" spans="1:95" s="18" customFormat="1" ht="18.75" outlineLevel="1">
      <c r="A35" s="15" t="s">
        <v>35</v>
      </c>
      <c r="B35" s="16">
        <v>27</v>
      </c>
      <c r="C35" s="16">
        <v>27</v>
      </c>
      <c r="D35" s="16">
        <v>27</v>
      </c>
      <c r="E35" s="16">
        <v>27</v>
      </c>
      <c r="F35" s="16">
        <v>27</v>
      </c>
      <c r="G35" s="16">
        <v>27</v>
      </c>
      <c r="H35" s="16">
        <v>27</v>
      </c>
      <c r="I35" s="16">
        <v>27</v>
      </c>
      <c r="J35" s="16">
        <v>27</v>
      </c>
      <c r="K35" s="16">
        <v>27</v>
      </c>
      <c r="L35" s="16">
        <v>27</v>
      </c>
      <c r="M35" s="16">
        <v>27</v>
      </c>
      <c r="N35" s="16">
        <v>27</v>
      </c>
      <c r="O35" s="16">
        <v>27</v>
      </c>
      <c r="P35" s="16">
        <v>27</v>
      </c>
      <c r="Q35" s="16">
        <v>27</v>
      </c>
      <c r="R35" s="16">
        <v>27</v>
      </c>
      <c r="S35" s="16">
        <v>27</v>
      </c>
      <c r="T35" s="16">
        <v>27</v>
      </c>
      <c r="U35" s="16">
        <v>27</v>
      </c>
      <c r="V35" s="71">
        <f t="shared" si="4"/>
        <v>1</v>
      </c>
      <c r="W35" s="71">
        <f t="shared" si="5"/>
        <v>1</v>
      </c>
      <c r="X35" s="72">
        <f t="shared" si="6"/>
        <v>1</v>
      </c>
      <c r="Y35" s="16">
        <v>25.5</v>
      </c>
      <c r="Z35" s="16">
        <v>25.5</v>
      </c>
      <c r="AA35" s="16">
        <v>25.5</v>
      </c>
      <c r="AB35" s="16">
        <v>25.5</v>
      </c>
      <c r="AC35" s="16">
        <v>25.5</v>
      </c>
      <c r="AD35" s="16">
        <v>25.5</v>
      </c>
      <c r="AE35" s="16">
        <v>25.5</v>
      </c>
      <c r="AF35" s="16">
        <v>25.5</v>
      </c>
      <c r="AG35" s="16">
        <v>25.5</v>
      </c>
      <c r="AH35" s="16">
        <v>25.5</v>
      </c>
      <c r="AI35" s="16">
        <v>25.5</v>
      </c>
      <c r="AJ35" s="16">
        <v>25.5</v>
      </c>
      <c r="AK35" s="16">
        <v>25.5</v>
      </c>
      <c r="AL35" s="16">
        <v>25.5</v>
      </c>
      <c r="AM35" s="16">
        <v>25.5</v>
      </c>
      <c r="AN35" s="16">
        <v>25.5</v>
      </c>
      <c r="AO35" s="16">
        <v>25.5</v>
      </c>
      <c r="AP35" s="16">
        <v>25.5</v>
      </c>
      <c r="AQ35" s="16">
        <v>25.5</v>
      </c>
      <c r="AR35" s="16">
        <v>25.5</v>
      </c>
      <c r="AS35" s="71">
        <f t="shared" si="7"/>
        <v>1</v>
      </c>
      <c r="AT35" s="71">
        <f t="shared" si="8"/>
        <v>1</v>
      </c>
      <c r="AU35" s="72">
        <f t="shared" si="9"/>
        <v>1</v>
      </c>
      <c r="AV35" s="16">
        <v>23</v>
      </c>
      <c r="AW35" s="16">
        <v>23</v>
      </c>
      <c r="AX35" s="16">
        <v>23</v>
      </c>
      <c r="AY35" s="16">
        <v>23</v>
      </c>
      <c r="AZ35" s="16">
        <v>23</v>
      </c>
      <c r="BA35" s="16">
        <v>23</v>
      </c>
      <c r="BB35" s="16">
        <v>23</v>
      </c>
      <c r="BC35" s="16">
        <v>23</v>
      </c>
      <c r="BD35" s="16">
        <v>23</v>
      </c>
      <c r="BE35" s="16">
        <v>23</v>
      </c>
      <c r="BF35" s="16">
        <v>23</v>
      </c>
      <c r="BG35" s="16">
        <v>23</v>
      </c>
      <c r="BH35" s="16">
        <v>23</v>
      </c>
      <c r="BI35" s="16">
        <v>23</v>
      </c>
      <c r="BJ35" s="16">
        <v>23</v>
      </c>
      <c r="BK35" s="16">
        <v>23</v>
      </c>
      <c r="BL35" s="16">
        <v>23</v>
      </c>
      <c r="BM35" s="16">
        <v>23</v>
      </c>
      <c r="BN35" s="16">
        <v>23</v>
      </c>
      <c r="BO35" s="16">
        <v>23</v>
      </c>
      <c r="BP35" s="16">
        <v>23</v>
      </c>
      <c r="BQ35" s="71">
        <f t="shared" si="20"/>
        <v>1</v>
      </c>
      <c r="BR35" s="71">
        <f t="shared" si="21"/>
        <v>1</v>
      </c>
      <c r="BS35" s="72">
        <f t="shared" si="22"/>
        <v>1</v>
      </c>
      <c r="BT35" s="17">
        <v>26.8</v>
      </c>
      <c r="BU35" s="17">
        <v>26.8</v>
      </c>
      <c r="BV35" s="17">
        <v>26.8</v>
      </c>
      <c r="BW35" s="17">
        <v>26.8</v>
      </c>
      <c r="BX35" s="17">
        <v>26.8</v>
      </c>
      <c r="BY35" s="17">
        <v>26.8</v>
      </c>
      <c r="BZ35" s="17">
        <v>26.8</v>
      </c>
      <c r="CA35" s="17">
        <v>26.8</v>
      </c>
      <c r="CB35" s="17">
        <v>26.8</v>
      </c>
      <c r="CC35" s="17">
        <v>26.8</v>
      </c>
      <c r="CD35" s="17">
        <v>26.8</v>
      </c>
      <c r="CE35" s="17">
        <v>26.8</v>
      </c>
      <c r="CF35" s="17">
        <v>26.8</v>
      </c>
      <c r="CG35" s="17">
        <v>27.8</v>
      </c>
      <c r="CH35" s="17">
        <v>27.8</v>
      </c>
      <c r="CI35" s="17">
        <v>27.8</v>
      </c>
      <c r="CJ35" s="17">
        <v>27.8</v>
      </c>
      <c r="CK35" s="17">
        <v>27.8</v>
      </c>
      <c r="CL35" s="17">
        <v>27.8</v>
      </c>
      <c r="CM35" s="17">
        <v>27.8</v>
      </c>
      <c r="CN35" s="17">
        <v>27.8</v>
      </c>
      <c r="CO35" s="73">
        <f t="shared" si="10"/>
        <v>1</v>
      </c>
      <c r="CP35" s="74">
        <f t="shared" si="11"/>
        <v>1</v>
      </c>
      <c r="CQ35" s="75">
        <f t="shared" si="12"/>
        <v>1.0373134328358209</v>
      </c>
    </row>
    <row r="36" spans="1:95" s="18" customFormat="1" ht="18.75" outlineLevel="1">
      <c r="A36" s="15" t="s">
        <v>36</v>
      </c>
      <c r="B36" s="16">
        <v>29</v>
      </c>
      <c r="C36" s="16">
        <v>29</v>
      </c>
      <c r="D36" s="16">
        <v>29.5</v>
      </c>
      <c r="E36" s="16">
        <v>29.5</v>
      </c>
      <c r="F36" s="16">
        <v>29.5</v>
      </c>
      <c r="G36" s="16">
        <v>29.5</v>
      </c>
      <c r="H36" s="16">
        <v>29.5</v>
      </c>
      <c r="I36" s="16">
        <v>29.5</v>
      </c>
      <c r="J36" s="16">
        <v>29.5</v>
      </c>
      <c r="K36" s="16">
        <v>29.5</v>
      </c>
      <c r="L36" s="16">
        <v>29.5</v>
      </c>
      <c r="M36" s="16">
        <v>29.5</v>
      </c>
      <c r="N36" s="16">
        <v>29.5</v>
      </c>
      <c r="O36" s="16">
        <v>29.5</v>
      </c>
      <c r="P36" s="16">
        <v>29.5</v>
      </c>
      <c r="Q36" s="16">
        <v>29.5</v>
      </c>
      <c r="R36" s="16">
        <v>29.5</v>
      </c>
      <c r="S36" s="16">
        <v>29.5</v>
      </c>
      <c r="T36" s="16">
        <v>29.5</v>
      </c>
      <c r="U36" s="16">
        <v>29.5</v>
      </c>
      <c r="V36" s="71">
        <f t="shared" si="4"/>
        <v>1</v>
      </c>
      <c r="W36" s="71">
        <f t="shared" si="5"/>
        <v>1</v>
      </c>
      <c r="X36" s="72">
        <f t="shared" si="6"/>
        <v>1.0172413793103448</v>
      </c>
      <c r="Y36" s="16">
        <v>27.4</v>
      </c>
      <c r="Z36" s="16">
        <v>27.4</v>
      </c>
      <c r="AA36" s="16">
        <v>27.4</v>
      </c>
      <c r="AB36" s="16">
        <v>27.4</v>
      </c>
      <c r="AC36" s="16">
        <v>27.4</v>
      </c>
      <c r="AD36" s="16">
        <v>27.4</v>
      </c>
      <c r="AE36" s="16">
        <v>27.4</v>
      </c>
      <c r="AF36" s="16">
        <v>27.4</v>
      </c>
      <c r="AG36" s="16">
        <v>27.4</v>
      </c>
      <c r="AH36" s="16">
        <v>27.4</v>
      </c>
      <c r="AI36" s="16">
        <v>27.4</v>
      </c>
      <c r="AJ36" s="16">
        <v>27.4</v>
      </c>
      <c r="AK36" s="16">
        <v>27.4</v>
      </c>
      <c r="AL36" s="16">
        <v>27.4</v>
      </c>
      <c r="AM36" s="16">
        <v>27.4</v>
      </c>
      <c r="AN36" s="16">
        <v>27.4</v>
      </c>
      <c r="AO36" s="16">
        <v>27.4</v>
      </c>
      <c r="AP36" s="16">
        <v>27.4</v>
      </c>
      <c r="AQ36" s="16">
        <v>27.4</v>
      </c>
      <c r="AR36" s="16">
        <v>27.4</v>
      </c>
      <c r="AS36" s="71">
        <f t="shared" si="7"/>
        <v>1</v>
      </c>
      <c r="AT36" s="71">
        <f t="shared" si="8"/>
        <v>1</v>
      </c>
      <c r="AU36" s="72">
        <f t="shared" si="9"/>
        <v>1</v>
      </c>
      <c r="AV36" s="16">
        <v>24</v>
      </c>
      <c r="AW36" s="16">
        <v>24</v>
      </c>
      <c r="AX36" s="16">
        <v>24</v>
      </c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71"/>
      <c r="BR36" s="71"/>
      <c r="BS36" s="72"/>
      <c r="BT36" s="17">
        <v>28.2</v>
      </c>
      <c r="BU36" s="17">
        <v>28.2</v>
      </c>
      <c r="BV36" s="17">
        <v>28.2</v>
      </c>
      <c r="BW36" s="17">
        <v>29.6</v>
      </c>
      <c r="BX36" s="17">
        <v>29.6</v>
      </c>
      <c r="BY36" s="17">
        <v>29.6</v>
      </c>
      <c r="BZ36" s="17">
        <v>29.6</v>
      </c>
      <c r="CA36" s="17">
        <v>29.6</v>
      </c>
      <c r="CB36" s="17">
        <v>29.6</v>
      </c>
      <c r="CC36" s="17">
        <v>29.6</v>
      </c>
      <c r="CD36" s="17">
        <v>29.6</v>
      </c>
      <c r="CE36" s="17">
        <v>29.6</v>
      </c>
      <c r="CF36" s="17">
        <v>29.6</v>
      </c>
      <c r="CG36" s="17">
        <v>29.6</v>
      </c>
      <c r="CH36" s="17">
        <v>29.6</v>
      </c>
      <c r="CI36" s="17">
        <v>29.6</v>
      </c>
      <c r="CJ36" s="17">
        <v>29.6</v>
      </c>
      <c r="CK36" s="17">
        <v>29.6</v>
      </c>
      <c r="CL36" s="17">
        <v>29.6</v>
      </c>
      <c r="CM36" s="17">
        <v>29.6</v>
      </c>
      <c r="CN36" s="17">
        <v>29.6</v>
      </c>
      <c r="CO36" s="73">
        <f t="shared" si="10"/>
        <v>1</v>
      </c>
      <c r="CP36" s="74">
        <f t="shared" si="11"/>
        <v>1</v>
      </c>
      <c r="CQ36" s="75">
        <f t="shared" si="12"/>
        <v>1.0496453900709222</v>
      </c>
    </row>
    <row r="37" spans="1:95" s="18" customFormat="1" ht="18" customHeight="1" outlineLevel="1">
      <c r="A37" s="15" t="s">
        <v>37</v>
      </c>
      <c r="B37" s="16">
        <v>29</v>
      </c>
      <c r="C37" s="16">
        <v>29</v>
      </c>
      <c r="D37" s="16">
        <v>29</v>
      </c>
      <c r="E37" s="16">
        <v>29</v>
      </c>
      <c r="F37" s="16">
        <v>28.5</v>
      </c>
      <c r="G37" s="16">
        <v>28.5</v>
      </c>
      <c r="H37" s="16">
        <v>28.5</v>
      </c>
      <c r="I37" s="16">
        <v>28.5</v>
      </c>
      <c r="J37" s="16">
        <v>28.5</v>
      </c>
      <c r="K37" s="16">
        <v>28.5</v>
      </c>
      <c r="L37" s="16">
        <v>28.5</v>
      </c>
      <c r="M37" s="16">
        <v>28.5</v>
      </c>
      <c r="N37" s="16">
        <v>28.5</v>
      </c>
      <c r="O37" s="16">
        <v>28.5</v>
      </c>
      <c r="P37" s="16">
        <v>28.5</v>
      </c>
      <c r="Q37" s="16">
        <v>28.5</v>
      </c>
      <c r="R37" s="16">
        <v>28.5</v>
      </c>
      <c r="S37" s="16">
        <v>28.5</v>
      </c>
      <c r="T37" s="16">
        <v>28.5</v>
      </c>
      <c r="U37" s="16">
        <v>28.5</v>
      </c>
      <c r="V37" s="71">
        <f t="shared" si="4"/>
        <v>1</v>
      </c>
      <c r="W37" s="71">
        <f t="shared" si="5"/>
        <v>1</v>
      </c>
      <c r="X37" s="72">
        <f t="shared" si="6"/>
        <v>0.98275862068965514</v>
      </c>
      <c r="Y37" s="16">
        <v>27.5</v>
      </c>
      <c r="Z37" s="16">
        <v>27.5</v>
      </c>
      <c r="AA37" s="16">
        <v>27.5</v>
      </c>
      <c r="AB37" s="16">
        <v>27.5</v>
      </c>
      <c r="AC37" s="16">
        <v>27</v>
      </c>
      <c r="AD37" s="16">
        <v>27</v>
      </c>
      <c r="AE37" s="16">
        <v>27</v>
      </c>
      <c r="AF37" s="16">
        <v>27</v>
      </c>
      <c r="AG37" s="16">
        <v>27</v>
      </c>
      <c r="AH37" s="16">
        <v>27</v>
      </c>
      <c r="AI37" s="16">
        <v>27</v>
      </c>
      <c r="AJ37" s="16">
        <v>27</v>
      </c>
      <c r="AK37" s="16">
        <v>27</v>
      </c>
      <c r="AL37" s="16">
        <v>27</v>
      </c>
      <c r="AM37" s="16">
        <v>27</v>
      </c>
      <c r="AN37" s="16">
        <v>27</v>
      </c>
      <c r="AO37" s="16">
        <v>27</v>
      </c>
      <c r="AP37" s="16">
        <v>27</v>
      </c>
      <c r="AQ37" s="16">
        <v>27</v>
      </c>
      <c r="AR37" s="16">
        <v>27</v>
      </c>
      <c r="AS37" s="71">
        <f t="shared" si="7"/>
        <v>1</v>
      </c>
      <c r="AT37" s="71">
        <f t="shared" si="8"/>
        <v>1</v>
      </c>
      <c r="AU37" s="72">
        <f t="shared" si="9"/>
        <v>0.98181818181818181</v>
      </c>
      <c r="AV37" s="16">
        <v>24</v>
      </c>
      <c r="AW37" s="16">
        <v>24</v>
      </c>
      <c r="AX37" s="16">
        <v>24</v>
      </c>
      <c r="AY37" s="16">
        <v>24</v>
      </c>
      <c r="AZ37" s="16">
        <v>24</v>
      </c>
      <c r="BA37" s="16">
        <v>24</v>
      </c>
      <c r="BB37" s="16">
        <v>24</v>
      </c>
      <c r="BC37" s="16">
        <v>24</v>
      </c>
      <c r="BD37" s="16">
        <v>24</v>
      </c>
      <c r="BE37" s="16">
        <v>24</v>
      </c>
      <c r="BF37" s="16">
        <v>24</v>
      </c>
      <c r="BG37" s="16">
        <v>24</v>
      </c>
      <c r="BH37" s="16">
        <v>24</v>
      </c>
      <c r="BI37" s="16">
        <v>24</v>
      </c>
      <c r="BJ37" s="16">
        <v>24</v>
      </c>
      <c r="BK37" s="16">
        <v>24</v>
      </c>
      <c r="BL37" s="16">
        <v>24</v>
      </c>
      <c r="BM37" s="16">
        <v>24</v>
      </c>
      <c r="BN37" s="16">
        <v>24</v>
      </c>
      <c r="BO37" s="16">
        <v>24</v>
      </c>
      <c r="BP37" s="16">
        <v>24</v>
      </c>
      <c r="BQ37" s="71">
        <f t="shared" si="20"/>
        <v>1</v>
      </c>
      <c r="BR37" s="71">
        <f t="shared" si="21"/>
        <v>1</v>
      </c>
      <c r="BS37" s="72">
        <f t="shared" si="22"/>
        <v>1</v>
      </c>
      <c r="BT37" s="17">
        <v>28</v>
      </c>
      <c r="BU37" s="17">
        <v>28</v>
      </c>
      <c r="BV37" s="17">
        <v>28</v>
      </c>
      <c r="BW37" s="17">
        <v>28</v>
      </c>
      <c r="BX37" s="17">
        <v>29</v>
      </c>
      <c r="BY37" s="17">
        <v>29</v>
      </c>
      <c r="BZ37" s="17">
        <v>29</v>
      </c>
      <c r="CA37" s="17">
        <v>29</v>
      </c>
      <c r="CB37" s="17">
        <v>29</v>
      </c>
      <c r="CC37" s="17">
        <v>29</v>
      </c>
      <c r="CD37" s="17">
        <v>29</v>
      </c>
      <c r="CE37" s="17">
        <v>29</v>
      </c>
      <c r="CF37" s="17">
        <v>29</v>
      </c>
      <c r="CG37" s="17">
        <v>29</v>
      </c>
      <c r="CH37" s="17">
        <v>29</v>
      </c>
      <c r="CI37" s="17">
        <v>29</v>
      </c>
      <c r="CJ37" s="17">
        <v>29</v>
      </c>
      <c r="CK37" s="17">
        <v>29</v>
      </c>
      <c r="CL37" s="17">
        <v>29</v>
      </c>
      <c r="CM37" s="17">
        <v>29</v>
      </c>
      <c r="CN37" s="17">
        <v>29</v>
      </c>
      <c r="CO37" s="73">
        <f t="shared" si="10"/>
        <v>1</v>
      </c>
      <c r="CP37" s="74">
        <f t="shared" si="11"/>
        <v>1</v>
      </c>
      <c r="CQ37" s="75">
        <f t="shared" si="12"/>
        <v>1.0357142857142858</v>
      </c>
    </row>
    <row r="38" spans="1:95" s="18" customFormat="1" ht="18.75" hidden="1" outlineLevel="1">
      <c r="A38" s="15" t="s">
        <v>38</v>
      </c>
      <c r="B38" s="16">
        <v>28</v>
      </c>
      <c r="C38" s="16">
        <v>28</v>
      </c>
      <c r="D38" s="16">
        <v>28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71" t="e">
        <f t="shared" si="4"/>
        <v>#DIV/0!</v>
      </c>
      <c r="W38" s="71" t="e">
        <f t="shared" si="5"/>
        <v>#DIV/0!</v>
      </c>
      <c r="X38" s="72">
        <f t="shared" si="6"/>
        <v>0</v>
      </c>
      <c r="Y38" s="16">
        <v>26</v>
      </c>
      <c r="Z38" s="16">
        <v>26</v>
      </c>
      <c r="AA38" s="16">
        <v>26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71" t="e">
        <f t="shared" si="7"/>
        <v>#DIV/0!</v>
      </c>
      <c r="AT38" s="71" t="e">
        <f t="shared" si="8"/>
        <v>#DIV/0!</v>
      </c>
      <c r="AU38" s="72">
        <f t="shared" si="9"/>
        <v>0</v>
      </c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71" t="e">
        <f t="shared" si="20"/>
        <v>#DIV/0!</v>
      </c>
      <c r="BR38" s="71" t="e">
        <f t="shared" si="21"/>
        <v>#DIV/0!</v>
      </c>
      <c r="BS38" s="72" t="e">
        <f t="shared" si="22"/>
        <v>#DIV/0!</v>
      </c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73" t="e">
        <f t="shared" si="10"/>
        <v>#DIV/0!</v>
      </c>
      <c r="CP38" s="74" t="e">
        <f t="shared" si="11"/>
        <v>#DIV/0!</v>
      </c>
      <c r="CQ38" s="75" t="e">
        <f t="shared" si="12"/>
        <v>#DIV/0!</v>
      </c>
    </row>
    <row r="39" spans="1:95" s="18" customFormat="1" ht="18.75" outlineLevel="1">
      <c r="A39" s="15" t="s">
        <v>39</v>
      </c>
      <c r="B39" s="16">
        <v>28.9</v>
      </c>
      <c r="C39" s="16">
        <v>28.9</v>
      </c>
      <c r="D39" s="16">
        <v>28.9</v>
      </c>
      <c r="E39" s="16">
        <v>28.9</v>
      </c>
      <c r="F39" s="16">
        <v>28.9</v>
      </c>
      <c r="G39" s="16">
        <v>28.9</v>
      </c>
      <c r="H39" s="16">
        <v>29</v>
      </c>
      <c r="I39" s="16">
        <v>29</v>
      </c>
      <c r="J39" s="16">
        <v>29</v>
      </c>
      <c r="K39" s="16">
        <v>28.9</v>
      </c>
      <c r="L39" s="16">
        <v>28.9</v>
      </c>
      <c r="M39" s="16">
        <v>28.9</v>
      </c>
      <c r="N39" s="16">
        <v>28.9</v>
      </c>
      <c r="O39" s="16">
        <v>28.9</v>
      </c>
      <c r="P39" s="16">
        <v>28.9</v>
      </c>
      <c r="Q39" s="16">
        <v>28.9</v>
      </c>
      <c r="R39" s="16">
        <v>28.9</v>
      </c>
      <c r="S39" s="16">
        <v>28.9</v>
      </c>
      <c r="T39" s="16">
        <v>28.9</v>
      </c>
      <c r="U39" s="16">
        <v>28.9</v>
      </c>
      <c r="V39" s="71">
        <f t="shared" si="4"/>
        <v>1</v>
      </c>
      <c r="W39" s="71">
        <f t="shared" si="5"/>
        <v>1</v>
      </c>
      <c r="X39" s="72">
        <f t="shared" si="6"/>
        <v>1</v>
      </c>
      <c r="Y39" s="16">
        <v>27.3</v>
      </c>
      <c r="Z39" s="16">
        <v>27.3</v>
      </c>
      <c r="AA39" s="16">
        <v>27.3</v>
      </c>
      <c r="AB39" s="16">
        <v>27.3</v>
      </c>
      <c r="AC39" s="16">
        <v>27.3</v>
      </c>
      <c r="AD39" s="16">
        <v>27.3</v>
      </c>
      <c r="AE39" s="16">
        <v>27.4</v>
      </c>
      <c r="AF39" s="16">
        <v>27.3</v>
      </c>
      <c r="AG39" s="16">
        <v>27.3</v>
      </c>
      <c r="AH39" s="16">
        <v>27.3</v>
      </c>
      <c r="AI39" s="16">
        <v>27.3</v>
      </c>
      <c r="AJ39" s="16">
        <v>27.3</v>
      </c>
      <c r="AK39" s="16">
        <v>27.3</v>
      </c>
      <c r="AL39" s="16">
        <v>27.3</v>
      </c>
      <c r="AM39" s="16">
        <v>27.3</v>
      </c>
      <c r="AN39" s="16">
        <v>27.3</v>
      </c>
      <c r="AO39" s="16">
        <v>27.3</v>
      </c>
      <c r="AP39" s="16">
        <v>27.3</v>
      </c>
      <c r="AQ39" s="16">
        <v>27.3</v>
      </c>
      <c r="AR39" s="16">
        <v>27.3</v>
      </c>
      <c r="AS39" s="71">
        <f t="shared" si="7"/>
        <v>1</v>
      </c>
      <c r="AT39" s="71">
        <f t="shared" si="8"/>
        <v>1</v>
      </c>
      <c r="AU39" s="72">
        <f t="shared" si="9"/>
        <v>1</v>
      </c>
      <c r="AV39" s="16">
        <v>24</v>
      </c>
      <c r="AW39" s="16">
        <v>23.9</v>
      </c>
      <c r="AX39" s="16">
        <v>23.9</v>
      </c>
      <c r="AY39" s="16">
        <v>23.9</v>
      </c>
      <c r="AZ39" s="16">
        <v>23.9</v>
      </c>
      <c r="BA39" s="16">
        <v>23.9</v>
      </c>
      <c r="BB39" s="16">
        <v>23.9</v>
      </c>
      <c r="BC39" s="16">
        <v>24</v>
      </c>
      <c r="BD39" s="16">
        <v>23.9</v>
      </c>
      <c r="BE39" s="16">
        <v>23.9</v>
      </c>
      <c r="BF39" s="16">
        <v>23.9</v>
      </c>
      <c r="BG39" s="16">
        <v>23.9</v>
      </c>
      <c r="BH39" s="16">
        <v>23.9</v>
      </c>
      <c r="BI39" s="16">
        <v>23.9</v>
      </c>
      <c r="BJ39" s="16">
        <v>23.9</v>
      </c>
      <c r="BK39" s="16">
        <v>23.9</v>
      </c>
      <c r="BL39" s="16">
        <v>23.9</v>
      </c>
      <c r="BM39" s="16">
        <v>23.9</v>
      </c>
      <c r="BN39" s="16">
        <v>23.9</v>
      </c>
      <c r="BO39" s="16">
        <v>23.9</v>
      </c>
      <c r="BP39" s="16">
        <v>23.9</v>
      </c>
      <c r="BQ39" s="71">
        <f t="shared" si="20"/>
        <v>1</v>
      </c>
      <c r="BR39" s="71">
        <f t="shared" si="21"/>
        <v>1</v>
      </c>
      <c r="BS39" s="72">
        <f t="shared" si="22"/>
        <v>1</v>
      </c>
      <c r="BT39" s="17">
        <v>27.3</v>
      </c>
      <c r="BU39" s="17">
        <v>28.1</v>
      </c>
      <c r="BV39" s="17">
        <v>28.1</v>
      </c>
      <c r="BW39" s="17">
        <v>28.1</v>
      </c>
      <c r="BX39" s="17">
        <v>28.1</v>
      </c>
      <c r="BY39" s="17">
        <v>28.1</v>
      </c>
      <c r="BZ39" s="17">
        <v>28.1</v>
      </c>
      <c r="CA39" s="17">
        <v>27.3</v>
      </c>
      <c r="CB39" s="17">
        <v>29</v>
      </c>
      <c r="CC39" s="17">
        <v>29</v>
      </c>
      <c r="CD39" s="17">
        <v>29</v>
      </c>
      <c r="CE39" s="17">
        <v>29</v>
      </c>
      <c r="CF39" s="17">
        <v>29</v>
      </c>
      <c r="CG39" s="17">
        <v>29</v>
      </c>
      <c r="CH39" s="17">
        <v>29</v>
      </c>
      <c r="CI39" s="17">
        <v>29</v>
      </c>
      <c r="CJ39" s="17">
        <v>29</v>
      </c>
      <c r="CK39" s="17">
        <v>29</v>
      </c>
      <c r="CL39" s="17">
        <v>29</v>
      </c>
      <c r="CM39" s="17">
        <v>29</v>
      </c>
      <c r="CN39" s="17">
        <v>29</v>
      </c>
      <c r="CO39" s="73">
        <f t="shared" si="10"/>
        <v>1</v>
      </c>
      <c r="CP39" s="74">
        <f t="shared" si="11"/>
        <v>1</v>
      </c>
      <c r="CQ39" s="75">
        <f t="shared" si="12"/>
        <v>1.0320284697508897</v>
      </c>
    </row>
    <row r="40" spans="1:95" s="14" customFormat="1" ht="36.75" customHeight="1">
      <c r="A40" s="19" t="s">
        <v>40</v>
      </c>
      <c r="B40" s="13">
        <f t="shared" ref="B40:U40" si="35">AVERAGE(B41:B48)</f>
        <v>30.3</v>
      </c>
      <c r="C40" s="13">
        <f t="shared" si="35"/>
        <v>30.3</v>
      </c>
      <c r="D40" s="13">
        <f t="shared" si="35"/>
        <v>29.274999999999999</v>
      </c>
      <c r="E40" s="13">
        <f t="shared" si="35"/>
        <v>29.4</v>
      </c>
      <c r="F40" s="13">
        <f t="shared" si="35"/>
        <v>29.4</v>
      </c>
      <c r="G40" s="13">
        <f t="shared" si="35"/>
        <v>29.4</v>
      </c>
      <c r="H40" s="13">
        <f t="shared" si="35"/>
        <v>29.4</v>
      </c>
      <c r="I40" s="13">
        <f t="shared" si="35"/>
        <v>29.4</v>
      </c>
      <c r="J40" s="13">
        <f t="shared" si="35"/>
        <v>29.4</v>
      </c>
      <c r="K40" s="13">
        <f t="shared" si="35"/>
        <v>29.4</v>
      </c>
      <c r="L40" s="13">
        <f t="shared" si="35"/>
        <v>28.925000000000001</v>
      </c>
      <c r="M40" s="13">
        <f t="shared" si="35"/>
        <v>28.925000000000001</v>
      </c>
      <c r="N40" s="13">
        <f t="shared" si="35"/>
        <v>28.925000000000001</v>
      </c>
      <c r="O40" s="13">
        <f t="shared" si="35"/>
        <v>28.925000000000001</v>
      </c>
      <c r="P40" s="13">
        <f t="shared" si="35"/>
        <v>28.925000000000001</v>
      </c>
      <c r="Q40" s="13">
        <f>AVERAGE(Q41:Q48)</f>
        <v>28.925000000000001</v>
      </c>
      <c r="R40" s="13">
        <f>AVERAGE(R41:R48)</f>
        <v>28.925000000000001</v>
      </c>
      <c r="S40" s="13">
        <f>AVERAGE(S41:S48)</f>
        <v>28.925000000000001</v>
      </c>
      <c r="T40" s="13">
        <f>AVERAGE(T41:T48)</f>
        <v>28.925000000000001</v>
      </c>
      <c r="U40" s="13">
        <f t="shared" si="35"/>
        <v>28.925000000000001</v>
      </c>
      <c r="V40" s="69">
        <f t="shared" si="4"/>
        <v>1</v>
      </c>
      <c r="W40" s="69">
        <f t="shared" si="5"/>
        <v>1</v>
      </c>
      <c r="X40" s="70">
        <f t="shared" si="6"/>
        <v>0.95462046204620465</v>
      </c>
      <c r="Y40" s="13">
        <f t="shared" ref="Y40:AR40" si="36">AVERAGE(Y41:Y47)</f>
        <v>29.4</v>
      </c>
      <c r="Z40" s="13">
        <f t="shared" si="36"/>
        <v>29.4</v>
      </c>
      <c r="AA40" s="13">
        <f t="shared" si="36"/>
        <v>27.880000000000003</v>
      </c>
      <c r="AB40" s="13">
        <f t="shared" si="36"/>
        <v>27.78</v>
      </c>
      <c r="AC40" s="13">
        <f t="shared" si="36"/>
        <v>27.78</v>
      </c>
      <c r="AD40" s="13">
        <f t="shared" si="36"/>
        <v>27.78</v>
      </c>
      <c r="AE40" s="13">
        <f t="shared" si="36"/>
        <v>27.78</v>
      </c>
      <c r="AF40" s="13">
        <f t="shared" si="36"/>
        <v>27.78</v>
      </c>
      <c r="AG40" s="13">
        <f t="shared" si="36"/>
        <v>27.78</v>
      </c>
      <c r="AH40" s="13">
        <f t="shared" si="36"/>
        <v>27.78</v>
      </c>
      <c r="AI40" s="13">
        <f t="shared" si="36"/>
        <v>27.24</v>
      </c>
      <c r="AJ40" s="13">
        <f t="shared" si="36"/>
        <v>27.24</v>
      </c>
      <c r="AK40" s="13">
        <f t="shared" si="36"/>
        <v>27.24</v>
      </c>
      <c r="AL40" s="13">
        <f t="shared" si="36"/>
        <v>27.24</v>
      </c>
      <c r="AM40" s="13">
        <f>AVERAGE(AM41:AM47)</f>
        <v>27.24</v>
      </c>
      <c r="AN40" s="13">
        <f>AVERAGE(AN41:AN47)</f>
        <v>27.24</v>
      </c>
      <c r="AO40" s="13">
        <f>AVERAGE(AO41:AO47)</f>
        <v>27.24</v>
      </c>
      <c r="AP40" s="13">
        <f>AVERAGE(AP41:AP47)</f>
        <v>27.24</v>
      </c>
      <c r="AQ40" s="13">
        <f>AVERAGE(AQ41:AQ47)</f>
        <v>27.24</v>
      </c>
      <c r="AR40" s="13">
        <f t="shared" si="36"/>
        <v>27.24</v>
      </c>
      <c r="AS40" s="69">
        <f t="shared" si="7"/>
        <v>1</v>
      </c>
      <c r="AT40" s="69">
        <f t="shared" si="8"/>
        <v>1</v>
      </c>
      <c r="AU40" s="70">
        <f t="shared" si="9"/>
        <v>0.92653061224489797</v>
      </c>
      <c r="AV40" s="13">
        <f t="shared" ref="AV40:BP40" si="37">AVERAGE(AV41:AV48)</f>
        <v>25.9</v>
      </c>
      <c r="AW40" s="13">
        <f t="shared" si="37"/>
        <v>25.72</v>
      </c>
      <c r="AX40" s="13">
        <f t="shared" si="37"/>
        <v>25.72</v>
      </c>
      <c r="AY40" s="13">
        <f t="shared" si="37"/>
        <v>24.56</v>
      </c>
      <c r="AZ40" s="13">
        <f t="shared" si="37"/>
        <v>24.66</v>
      </c>
      <c r="BA40" s="13">
        <f t="shared" si="37"/>
        <v>24.66</v>
      </c>
      <c r="BB40" s="13">
        <f t="shared" si="37"/>
        <v>24.66</v>
      </c>
      <c r="BC40" s="13">
        <f t="shared" si="37"/>
        <v>24.66</v>
      </c>
      <c r="BD40" s="13">
        <f t="shared" si="37"/>
        <v>24.66</v>
      </c>
      <c r="BE40" s="13">
        <f t="shared" si="37"/>
        <v>24.66</v>
      </c>
      <c r="BF40" s="13">
        <f t="shared" si="37"/>
        <v>24.66</v>
      </c>
      <c r="BG40" s="13">
        <f t="shared" si="37"/>
        <v>24.16</v>
      </c>
      <c r="BH40" s="13">
        <f t="shared" si="37"/>
        <v>24.16</v>
      </c>
      <c r="BI40" s="13">
        <f t="shared" si="37"/>
        <v>24.16</v>
      </c>
      <c r="BJ40" s="13">
        <f t="shared" si="37"/>
        <v>24.16</v>
      </c>
      <c r="BK40" s="13">
        <f t="shared" si="37"/>
        <v>24.16</v>
      </c>
      <c r="BL40" s="26">
        <f>AVERAGE(BL41:BL48)</f>
        <v>24.16</v>
      </c>
      <c r="BM40" s="13">
        <f>AVERAGE(BM41:BM48)</f>
        <v>24.16</v>
      </c>
      <c r="BN40" s="13">
        <f>AVERAGE(BN41:BN48)</f>
        <v>24.16</v>
      </c>
      <c r="BO40" s="13">
        <f>AVERAGE(BO41:BO48)</f>
        <v>24.16</v>
      </c>
      <c r="BP40" s="13">
        <f t="shared" si="37"/>
        <v>24.16</v>
      </c>
      <c r="BQ40" s="69">
        <f t="shared" si="20"/>
        <v>1</v>
      </c>
      <c r="BR40" s="69">
        <f t="shared" si="21"/>
        <v>1</v>
      </c>
      <c r="BS40" s="70">
        <f t="shared" si="22"/>
        <v>0.93934681181959567</v>
      </c>
      <c r="BT40" s="13">
        <f t="shared" ref="BT40:CN40" si="38">AVERAGE(BT41:BT47)</f>
        <v>29.674999999999997</v>
      </c>
      <c r="BU40" s="13">
        <f t="shared" si="38"/>
        <v>29.424999999999997</v>
      </c>
      <c r="BV40" s="13">
        <f t="shared" si="38"/>
        <v>29.424999999999997</v>
      </c>
      <c r="BW40" s="13">
        <f t="shared" si="38"/>
        <v>28.5</v>
      </c>
      <c r="BX40" s="13">
        <f t="shared" si="38"/>
        <v>28.75</v>
      </c>
      <c r="BY40" s="13">
        <f t="shared" si="38"/>
        <v>28.75</v>
      </c>
      <c r="BZ40" s="13">
        <f t="shared" si="38"/>
        <v>28.75</v>
      </c>
      <c r="CA40" s="13">
        <f t="shared" si="38"/>
        <v>28.75</v>
      </c>
      <c r="CB40" s="13">
        <f t="shared" si="38"/>
        <v>28.75</v>
      </c>
      <c r="CC40" s="13">
        <f t="shared" si="38"/>
        <v>28.75</v>
      </c>
      <c r="CD40" s="13">
        <f t="shared" si="38"/>
        <v>28.75</v>
      </c>
      <c r="CE40" s="13">
        <f t="shared" si="38"/>
        <v>28.2</v>
      </c>
      <c r="CF40" s="13">
        <f t="shared" si="38"/>
        <v>28.2</v>
      </c>
      <c r="CG40" s="13">
        <f t="shared" si="38"/>
        <v>28.2</v>
      </c>
      <c r="CH40" s="13">
        <f t="shared" si="38"/>
        <v>28.2</v>
      </c>
      <c r="CI40" s="13">
        <f t="shared" si="38"/>
        <v>28.2</v>
      </c>
      <c r="CJ40" s="13">
        <f>AVERAGE(CJ41:CJ47)</f>
        <v>28.2</v>
      </c>
      <c r="CK40" s="13">
        <f>AVERAGE(CK41:CK47)</f>
        <v>28.2</v>
      </c>
      <c r="CL40" s="13">
        <f>AVERAGE(CL41:CL47)</f>
        <v>28.2</v>
      </c>
      <c r="CM40" s="13">
        <f>AVERAGE(CM41:CM47)</f>
        <v>28.2</v>
      </c>
      <c r="CN40" s="13">
        <f t="shared" si="38"/>
        <v>28.2</v>
      </c>
      <c r="CO40" s="76">
        <f t="shared" si="10"/>
        <v>1</v>
      </c>
      <c r="CP40" s="76">
        <f t="shared" si="11"/>
        <v>1</v>
      </c>
      <c r="CQ40" s="70">
        <f t="shared" si="12"/>
        <v>0.95836873406966872</v>
      </c>
    </row>
    <row r="41" spans="1:95" s="18" customFormat="1" ht="84.75" customHeight="1" outlineLevel="1">
      <c r="A41" s="23" t="s">
        <v>41</v>
      </c>
      <c r="B41" s="21">
        <v>29.1</v>
      </c>
      <c r="C41" s="21">
        <v>29.1</v>
      </c>
      <c r="D41" s="21">
        <v>27.7</v>
      </c>
      <c r="E41" s="21">
        <v>27.7</v>
      </c>
      <c r="F41" s="21">
        <v>27.7</v>
      </c>
      <c r="G41" s="21">
        <v>27.7</v>
      </c>
      <c r="H41" s="21">
        <v>27.7</v>
      </c>
      <c r="I41" s="21">
        <v>27.7</v>
      </c>
      <c r="J41" s="21">
        <v>27.7</v>
      </c>
      <c r="K41" s="21">
        <v>27.7</v>
      </c>
      <c r="L41" s="21">
        <v>27.7</v>
      </c>
      <c r="M41" s="21">
        <v>27.7</v>
      </c>
      <c r="N41" s="21">
        <v>27.7</v>
      </c>
      <c r="O41" s="21">
        <v>27.7</v>
      </c>
      <c r="P41" s="21">
        <v>27.7</v>
      </c>
      <c r="Q41" s="21">
        <v>27.7</v>
      </c>
      <c r="R41" s="21">
        <v>27.7</v>
      </c>
      <c r="S41" s="21">
        <v>27.7</v>
      </c>
      <c r="T41" s="21">
        <v>27.7</v>
      </c>
      <c r="U41" s="21">
        <v>27.7</v>
      </c>
      <c r="V41" s="71">
        <f t="shared" si="4"/>
        <v>1</v>
      </c>
      <c r="W41" s="71">
        <f t="shared" si="5"/>
        <v>1</v>
      </c>
      <c r="X41" s="72">
        <f t="shared" si="6"/>
        <v>0.95189003436426112</v>
      </c>
      <c r="Y41" s="21">
        <v>28.1</v>
      </c>
      <c r="Z41" s="21">
        <v>28.1</v>
      </c>
      <c r="AA41" s="21">
        <v>25.7</v>
      </c>
      <c r="AB41" s="21">
        <v>25.7</v>
      </c>
      <c r="AC41" s="21">
        <v>25.7</v>
      </c>
      <c r="AD41" s="21">
        <v>25.7</v>
      </c>
      <c r="AE41" s="21">
        <v>25.7</v>
      </c>
      <c r="AF41" s="21">
        <v>25.7</v>
      </c>
      <c r="AG41" s="21">
        <v>25.7</v>
      </c>
      <c r="AH41" s="21">
        <v>25.7</v>
      </c>
      <c r="AI41" s="21">
        <v>25.7</v>
      </c>
      <c r="AJ41" s="21">
        <v>25.7</v>
      </c>
      <c r="AK41" s="21">
        <v>25.7</v>
      </c>
      <c r="AL41" s="21">
        <v>25.7</v>
      </c>
      <c r="AM41" s="21">
        <v>25.7</v>
      </c>
      <c r="AN41" s="21">
        <v>25.7</v>
      </c>
      <c r="AO41" s="21">
        <v>25.7</v>
      </c>
      <c r="AP41" s="21">
        <v>25.7</v>
      </c>
      <c r="AQ41" s="21">
        <v>25.7</v>
      </c>
      <c r="AR41" s="21">
        <v>25.7</v>
      </c>
      <c r="AS41" s="71">
        <f t="shared" si="7"/>
        <v>1</v>
      </c>
      <c r="AT41" s="71">
        <f t="shared" si="8"/>
        <v>1</v>
      </c>
      <c r="AU41" s="72">
        <f t="shared" si="9"/>
        <v>0.9145907473309608</v>
      </c>
      <c r="AV41" s="21">
        <v>24.7</v>
      </c>
      <c r="AW41" s="21">
        <v>24.7</v>
      </c>
      <c r="AX41" s="21">
        <v>24.7</v>
      </c>
      <c r="AY41" s="21">
        <v>21.5</v>
      </c>
      <c r="AZ41" s="21">
        <v>21.5</v>
      </c>
      <c r="BA41" s="21">
        <v>21.5</v>
      </c>
      <c r="BB41" s="21">
        <v>21.5</v>
      </c>
      <c r="BC41" s="21">
        <v>21.5</v>
      </c>
      <c r="BD41" s="21">
        <v>21.5</v>
      </c>
      <c r="BE41" s="21">
        <v>21.5</v>
      </c>
      <c r="BF41" s="21">
        <v>21.5</v>
      </c>
      <c r="BG41" s="21">
        <v>21.5</v>
      </c>
      <c r="BH41" s="21">
        <v>21.5</v>
      </c>
      <c r="BI41" s="21">
        <v>21.5</v>
      </c>
      <c r="BJ41" s="21">
        <v>21.5</v>
      </c>
      <c r="BK41" s="21">
        <v>21.5</v>
      </c>
      <c r="BL41" s="21">
        <v>21.5</v>
      </c>
      <c r="BM41" s="21">
        <v>21.5</v>
      </c>
      <c r="BN41" s="21">
        <v>21.5</v>
      </c>
      <c r="BO41" s="21">
        <v>21.5</v>
      </c>
      <c r="BP41" s="21">
        <v>21.5</v>
      </c>
      <c r="BQ41" s="71">
        <f t="shared" si="20"/>
        <v>1</v>
      </c>
      <c r="BR41" s="71">
        <f t="shared" si="21"/>
        <v>1</v>
      </c>
      <c r="BS41" s="72">
        <f t="shared" si="22"/>
        <v>0.87044534412955465</v>
      </c>
      <c r="BT41" s="24">
        <v>27.8</v>
      </c>
      <c r="BU41" s="24">
        <v>27.8</v>
      </c>
      <c r="BV41" s="24">
        <v>27.8</v>
      </c>
      <c r="BW41" s="24">
        <v>26.1</v>
      </c>
      <c r="BX41" s="24">
        <v>26.1</v>
      </c>
      <c r="BY41" s="24">
        <v>26.1</v>
      </c>
      <c r="BZ41" s="24">
        <v>26.1</v>
      </c>
      <c r="CA41" s="24">
        <v>26.1</v>
      </c>
      <c r="CB41" s="24">
        <v>26.1</v>
      </c>
      <c r="CC41" s="24">
        <v>26.1</v>
      </c>
      <c r="CD41" s="24">
        <v>26.1</v>
      </c>
      <c r="CE41" s="24">
        <v>26.1</v>
      </c>
      <c r="CF41" s="24">
        <v>26.1</v>
      </c>
      <c r="CG41" s="24">
        <v>26.1</v>
      </c>
      <c r="CH41" s="24">
        <v>26.1</v>
      </c>
      <c r="CI41" s="24">
        <v>26.1</v>
      </c>
      <c r="CJ41" s="24">
        <v>26.1</v>
      </c>
      <c r="CK41" s="24">
        <v>26.1</v>
      </c>
      <c r="CL41" s="24">
        <v>26.1</v>
      </c>
      <c r="CM41" s="24">
        <v>26.1</v>
      </c>
      <c r="CN41" s="24">
        <v>26.1</v>
      </c>
      <c r="CO41" s="71">
        <f t="shared" si="10"/>
        <v>1</v>
      </c>
      <c r="CP41" s="79">
        <f t="shared" si="11"/>
        <v>1</v>
      </c>
      <c r="CQ41" s="80">
        <f t="shared" si="12"/>
        <v>0.9388489208633094</v>
      </c>
    </row>
    <row r="42" spans="1:95" s="18" customFormat="1" ht="36.75" hidden="1" customHeight="1" outlineLevel="1">
      <c r="A42" s="23" t="s">
        <v>42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71" t="e">
        <f t="shared" si="4"/>
        <v>#DIV/0!</v>
      </c>
      <c r="W42" s="71" t="e">
        <f t="shared" si="5"/>
        <v>#DIV/0!</v>
      </c>
      <c r="X42" s="72" t="e">
        <f t="shared" si="6"/>
        <v>#DIV/0!</v>
      </c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71" t="e">
        <f t="shared" si="7"/>
        <v>#DIV/0!</v>
      </c>
      <c r="AT42" s="71" t="e">
        <f t="shared" si="8"/>
        <v>#DIV/0!</v>
      </c>
      <c r="AU42" s="72" t="e">
        <f t="shared" si="9"/>
        <v>#DIV/0!</v>
      </c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71" t="e">
        <f t="shared" si="20"/>
        <v>#DIV/0!</v>
      </c>
      <c r="BR42" s="71" t="e">
        <f t="shared" si="21"/>
        <v>#DIV/0!</v>
      </c>
      <c r="BS42" s="72" t="e">
        <f t="shared" si="22"/>
        <v>#DIV/0!</v>
      </c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71" t="e">
        <f t="shared" si="10"/>
        <v>#DIV/0!</v>
      </c>
      <c r="CP42" s="79" t="e">
        <f t="shared" si="11"/>
        <v>#DIV/0!</v>
      </c>
      <c r="CQ42" s="80" t="e">
        <f t="shared" si="12"/>
        <v>#DIV/0!</v>
      </c>
    </row>
    <row r="43" spans="1:95" s="18" customFormat="1" ht="40.5" hidden="1" customHeight="1" outlineLevel="1">
      <c r="A43" s="23" t="s">
        <v>43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71" t="e">
        <f t="shared" si="4"/>
        <v>#DIV/0!</v>
      </c>
      <c r="W43" s="71" t="e">
        <f t="shared" si="5"/>
        <v>#DIV/0!</v>
      </c>
      <c r="X43" s="72" t="e">
        <f t="shared" si="6"/>
        <v>#DIV/0!</v>
      </c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71" t="e">
        <f t="shared" si="7"/>
        <v>#DIV/0!</v>
      </c>
      <c r="AT43" s="71" t="e">
        <f t="shared" si="8"/>
        <v>#DIV/0!</v>
      </c>
      <c r="AU43" s="72" t="e">
        <f t="shared" si="9"/>
        <v>#DIV/0!</v>
      </c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71" t="e">
        <f t="shared" si="20"/>
        <v>#DIV/0!</v>
      </c>
      <c r="BR43" s="71" t="e">
        <f t="shared" si="21"/>
        <v>#DIV/0!</v>
      </c>
      <c r="BS43" s="72" t="e">
        <f t="shared" si="22"/>
        <v>#DIV/0!</v>
      </c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71" t="e">
        <f t="shared" si="10"/>
        <v>#DIV/0!</v>
      </c>
      <c r="CP43" s="79" t="e">
        <f t="shared" si="11"/>
        <v>#DIV/0!</v>
      </c>
      <c r="CQ43" s="80" t="e">
        <f t="shared" si="12"/>
        <v>#DIV/0!</v>
      </c>
    </row>
    <row r="44" spans="1:95" s="18" customFormat="1" ht="18.75" outlineLevel="1">
      <c r="A44" s="23" t="s">
        <v>44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71"/>
      <c r="W44" s="71"/>
      <c r="X44" s="72"/>
      <c r="Y44" s="21">
        <v>29</v>
      </c>
      <c r="Z44" s="21">
        <v>29</v>
      </c>
      <c r="AA44" s="21">
        <v>27</v>
      </c>
      <c r="AB44" s="21">
        <v>27</v>
      </c>
      <c r="AC44" s="21">
        <v>27</v>
      </c>
      <c r="AD44" s="21">
        <v>27</v>
      </c>
      <c r="AE44" s="21">
        <v>27</v>
      </c>
      <c r="AF44" s="21">
        <v>27</v>
      </c>
      <c r="AG44" s="21">
        <v>27</v>
      </c>
      <c r="AH44" s="21">
        <v>27</v>
      </c>
      <c r="AI44" s="21">
        <v>27</v>
      </c>
      <c r="AJ44" s="21">
        <v>27</v>
      </c>
      <c r="AK44" s="21">
        <v>27</v>
      </c>
      <c r="AL44" s="21">
        <v>27</v>
      </c>
      <c r="AM44" s="21">
        <v>27</v>
      </c>
      <c r="AN44" s="21">
        <v>27</v>
      </c>
      <c r="AO44" s="21">
        <v>27</v>
      </c>
      <c r="AP44" s="21">
        <v>27</v>
      </c>
      <c r="AQ44" s="21">
        <v>27</v>
      </c>
      <c r="AR44" s="21">
        <v>27</v>
      </c>
      <c r="AS44" s="71">
        <f t="shared" si="7"/>
        <v>1</v>
      </c>
      <c r="AT44" s="71">
        <f t="shared" si="8"/>
        <v>1</v>
      </c>
      <c r="AU44" s="72">
        <f t="shared" si="9"/>
        <v>0.93103448275862066</v>
      </c>
      <c r="AV44" s="21">
        <v>26</v>
      </c>
      <c r="AW44" s="21">
        <v>26</v>
      </c>
      <c r="AX44" s="21">
        <v>26</v>
      </c>
      <c r="AY44" s="21">
        <v>26</v>
      </c>
      <c r="AZ44" s="21">
        <v>26</v>
      </c>
      <c r="BA44" s="21">
        <v>26</v>
      </c>
      <c r="BB44" s="21">
        <v>26</v>
      </c>
      <c r="BC44" s="21">
        <v>26</v>
      </c>
      <c r="BD44" s="21">
        <v>26</v>
      </c>
      <c r="BE44" s="21">
        <v>26</v>
      </c>
      <c r="BF44" s="21">
        <v>26</v>
      </c>
      <c r="BG44" s="21">
        <v>26</v>
      </c>
      <c r="BH44" s="21">
        <v>26</v>
      </c>
      <c r="BI44" s="21">
        <v>26</v>
      </c>
      <c r="BJ44" s="21">
        <v>26</v>
      </c>
      <c r="BK44" s="21">
        <v>26</v>
      </c>
      <c r="BL44" s="21">
        <v>26</v>
      </c>
      <c r="BM44" s="21">
        <v>26</v>
      </c>
      <c r="BN44" s="21">
        <v>26</v>
      </c>
      <c r="BO44" s="21">
        <v>26</v>
      </c>
      <c r="BP44" s="21">
        <v>26</v>
      </c>
      <c r="BQ44" s="71">
        <f t="shared" si="20"/>
        <v>1</v>
      </c>
      <c r="BR44" s="71">
        <f t="shared" si="21"/>
        <v>1</v>
      </c>
      <c r="BS44" s="72">
        <f t="shared" si="22"/>
        <v>1</v>
      </c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71"/>
      <c r="CP44" s="79"/>
      <c r="CQ44" s="80"/>
    </row>
    <row r="45" spans="1:95" s="18" customFormat="1" ht="18.75" outlineLevel="1">
      <c r="A45" s="15" t="s">
        <v>45</v>
      </c>
      <c r="B45" s="16">
        <v>30</v>
      </c>
      <c r="C45" s="16">
        <v>30</v>
      </c>
      <c r="D45" s="16">
        <v>28</v>
      </c>
      <c r="E45" s="16">
        <v>28</v>
      </c>
      <c r="F45" s="16">
        <v>28</v>
      </c>
      <c r="G45" s="16">
        <v>28</v>
      </c>
      <c r="H45" s="16">
        <v>28</v>
      </c>
      <c r="I45" s="16">
        <v>28</v>
      </c>
      <c r="J45" s="16">
        <v>28</v>
      </c>
      <c r="K45" s="16">
        <v>28</v>
      </c>
      <c r="L45" s="16">
        <v>28</v>
      </c>
      <c r="M45" s="16">
        <v>28</v>
      </c>
      <c r="N45" s="16">
        <v>28</v>
      </c>
      <c r="O45" s="16">
        <v>28</v>
      </c>
      <c r="P45" s="16">
        <v>28</v>
      </c>
      <c r="Q45" s="16">
        <v>28</v>
      </c>
      <c r="R45" s="16">
        <v>28</v>
      </c>
      <c r="S45" s="16">
        <v>28</v>
      </c>
      <c r="T45" s="16">
        <v>28</v>
      </c>
      <c r="U45" s="16">
        <v>28</v>
      </c>
      <c r="V45" s="73">
        <f t="shared" si="4"/>
        <v>1</v>
      </c>
      <c r="W45" s="73">
        <f t="shared" si="5"/>
        <v>1</v>
      </c>
      <c r="X45" s="81">
        <f t="shared" si="6"/>
        <v>0.93333333333333335</v>
      </c>
      <c r="Y45" s="16">
        <v>29</v>
      </c>
      <c r="Z45" s="16">
        <v>29</v>
      </c>
      <c r="AA45" s="16">
        <v>27</v>
      </c>
      <c r="AB45" s="16">
        <v>27</v>
      </c>
      <c r="AC45" s="16">
        <v>27</v>
      </c>
      <c r="AD45" s="16">
        <v>27</v>
      </c>
      <c r="AE45" s="16">
        <v>27</v>
      </c>
      <c r="AF45" s="16">
        <v>27</v>
      </c>
      <c r="AG45" s="16">
        <v>27</v>
      </c>
      <c r="AH45" s="16">
        <v>27</v>
      </c>
      <c r="AI45" s="16">
        <v>27</v>
      </c>
      <c r="AJ45" s="16">
        <v>27</v>
      </c>
      <c r="AK45" s="16">
        <v>27</v>
      </c>
      <c r="AL45" s="16">
        <v>27</v>
      </c>
      <c r="AM45" s="16">
        <v>27</v>
      </c>
      <c r="AN45" s="16">
        <v>27</v>
      </c>
      <c r="AO45" s="16">
        <v>27</v>
      </c>
      <c r="AP45" s="16">
        <v>27</v>
      </c>
      <c r="AQ45" s="16">
        <v>27</v>
      </c>
      <c r="AR45" s="16">
        <v>27</v>
      </c>
      <c r="AS45" s="73">
        <f t="shared" si="7"/>
        <v>1</v>
      </c>
      <c r="AT45" s="73">
        <f t="shared" si="8"/>
        <v>1</v>
      </c>
      <c r="AU45" s="81">
        <f t="shared" si="9"/>
        <v>0.93103448275862066</v>
      </c>
      <c r="AV45" s="16">
        <v>26</v>
      </c>
      <c r="AW45" s="16">
        <v>26</v>
      </c>
      <c r="AX45" s="16">
        <v>26</v>
      </c>
      <c r="AY45" s="16">
        <v>25</v>
      </c>
      <c r="AZ45" s="16">
        <v>25</v>
      </c>
      <c r="BA45" s="16">
        <v>25</v>
      </c>
      <c r="BB45" s="16">
        <v>25</v>
      </c>
      <c r="BC45" s="16">
        <v>25</v>
      </c>
      <c r="BD45" s="16">
        <v>25</v>
      </c>
      <c r="BE45" s="16">
        <v>25</v>
      </c>
      <c r="BF45" s="16">
        <v>25</v>
      </c>
      <c r="BG45" s="16">
        <v>25</v>
      </c>
      <c r="BH45" s="16">
        <v>25</v>
      </c>
      <c r="BI45" s="16">
        <v>25</v>
      </c>
      <c r="BJ45" s="16">
        <v>25</v>
      </c>
      <c r="BK45" s="16">
        <v>25</v>
      </c>
      <c r="BL45" s="16">
        <v>25</v>
      </c>
      <c r="BM45" s="16">
        <v>25</v>
      </c>
      <c r="BN45" s="16">
        <v>25</v>
      </c>
      <c r="BO45" s="16">
        <v>25</v>
      </c>
      <c r="BP45" s="16">
        <v>25</v>
      </c>
      <c r="BQ45" s="71">
        <f t="shared" si="20"/>
        <v>1</v>
      </c>
      <c r="BR45" s="71">
        <f t="shared" si="21"/>
        <v>1</v>
      </c>
      <c r="BS45" s="72">
        <f t="shared" si="22"/>
        <v>0.96153846153846156</v>
      </c>
      <c r="BT45" s="17">
        <v>29</v>
      </c>
      <c r="BU45" s="17">
        <v>29</v>
      </c>
      <c r="BV45" s="17">
        <v>29</v>
      </c>
      <c r="BW45" s="17">
        <v>28.5</v>
      </c>
      <c r="BX45" s="17">
        <v>28.5</v>
      </c>
      <c r="BY45" s="17">
        <v>28.5</v>
      </c>
      <c r="BZ45" s="17">
        <v>28.5</v>
      </c>
      <c r="CA45" s="17">
        <v>28.5</v>
      </c>
      <c r="CB45" s="17">
        <v>28.5</v>
      </c>
      <c r="CC45" s="17">
        <v>28.5</v>
      </c>
      <c r="CD45" s="17">
        <v>28.5</v>
      </c>
      <c r="CE45" s="17">
        <v>28.5</v>
      </c>
      <c r="CF45" s="17">
        <v>28.5</v>
      </c>
      <c r="CG45" s="17">
        <v>28.5</v>
      </c>
      <c r="CH45" s="17">
        <v>28.5</v>
      </c>
      <c r="CI45" s="17">
        <v>28.5</v>
      </c>
      <c r="CJ45" s="17">
        <v>28.5</v>
      </c>
      <c r="CK45" s="17">
        <v>28.5</v>
      </c>
      <c r="CL45" s="17">
        <v>28.5</v>
      </c>
      <c r="CM45" s="17">
        <v>28.5</v>
      </c>
      <c r="CN45" s="17">
        <v>28.5</v>
      </c>
      <c r="CO45" s="73">
        <f t="shared" si="10"/>
        <v>1</v>
      </c>
      <c r="CP45" s="74">
        <f t="shared" si="11"/>
        <v>1</v>
      </c>
      <c r="CQ45" s="75">
        <f t="shared" si="12"/>
        <v>0.98275862068965514</v>
      </c>
    </row>
    <row r="46" spans="1:95" s="11" customFormat="1" ht="18.75" outlineLevel="1">
      <c r="A46" s="23" t="s">
        <v>46</v>
      </c>
      <c r="B46" s="21">
        <v>30.1</v>
      </c>
      <c r="C46" s="21">
        <v>30.1</v>
      </c>
      <c r="D46" s="21">
        <v>29.4</v>
      </c>
      <c r="E46" s="21">
        <v>29.4</v>
      </c>
      <c r="F46" s="21">
        <v>29.4</v>
      </c>
      <c r="G46" s="21">
        <v>29.4</v>
      </c>
      <c r="H46" s="21">
        <v>29.4</v>
      </c>
      <c r="I46" s="21">
        <v>29.4</v>
      </c>
      <c r="J46" s="21">
        <v>29.4</v>
      </c>
      <c r="K46" s="21">
        <v>29.4</v>
      </c>
      <c r="L46" s="21">
        <v>27.5</v>
      </c>
      <c r="M46" s="21">
        <v>27.5</v>
      </c>
      <c r="N46" s="21">
        <v>27.5</v>
      </c>
      <c r="O46" s="21">
        <v>27.5</v>
      </c>
      <c r="P46" s="21">
        <v>27.5</v>
      </c>
      <c r="Q46" s="21">
        <v>27.5</v>
      </c>
      <c r="R46" s="21">
        <v>27.5</v>
      </c>
      <c r="S46" s="21">
        <v>27.5</v>
      </c>
      <c r="T46" s="21">
        <v>27.5</v>
      </c>
      <c r="U46" s="21">
        <v>27.5</v>
      </c>
      <c r="V46" s="71">
        <f t="shared" si="4"/>
        <v>1</v>
      </c>
      <c r="W46" s="71">
        <f t="shared" si="5"/>
        <v>1</v>
      </c>
      <c r="X46" s="72">
        <f t="shared" si="6"/>
        <v>0.91362126245847175</v>
      </c>
      <c r="Y46" s="21">
        <v>29.4</v>
      </c>
      <c r="Z46" s="21">
        <v>29.4</v>
      </c>
      <c r="AA46" s="21">
        <v>28.2</v>
      </c>
      <c r="AB46" s="21">
        <v>28.2</v>
      </c>
      <c r="AC46" s="21">
        <v>28.2</v>
      </c>
      <c r="AD46" s="21">
        <v>28.2</v>
      </c>
      <c r="AE46" s="21">
        <v>28.2</v>
      </c>
      <c r="AF46" s="21">
        <v>28.2</v>
      </c>
      <c r="AG46" s="21">
        <v>28.2</v>
      </c>
      <c r="AH46" s="21">
        <v>28.2</v>
      </c>
      <c r="AI46" s="21">
        <v>25.5</v>
      </c>
      <c r="AJ46" s="21">
        <v>25.5</v>
      </c>
      <c r="AK46" s="21">
        <v>25.5</v>
      </c>
      <c r="AL46" s="21">
        <v>25.5</v>
      </c>
      <c r="AM46" s="21">
        <v>25.5</v>
      </c>
      <c r="AN46" s="21">
        <v>25.5</v>
      </c>
      <c r="AO46" s="21">
        <v>25.5</v>
      </c>
      <c r="AP46" s="21">
        <v>25.5</v>
      </c>
      <c r="AQ46" s="21">
        <v>25.5</v>
      </c>
      <c r="AR46" s="21">
        <v>25.5</v>
      </c>
      <c r="AS46" s="71">
        <f t="shared" si="7"/>
        <v>1</v>
      </c>
      <c r="AT46" s="71">
        <f t="shared" si="8"/>
        <v>1</v>
      </c>
      <c r="AU46" s="72">
        <f t="shared" si="9"/>
        <v>0.86734693877551028</v>
      </c>
      <c r="AV46" s="21">
        <v>26.3</v>
      </c>
      <c r="AW46" s="21">
        <v>25.4</v>
      </c>
      <c r="AX46" s="21">
        <v>25.4</v>
      </c>
      <c r="AY46" s="21">
        <v>23.8</v>
      </c>
      <c r="AZ46" s="21">
        <v>23.8</v>
      </c>
      <c r="BA46" s="21">
        <v>23.8</v>
      </c>
      <c r="BB46" s="21">
        <v>23.8</v>
      </c>
      <c r="BC46" s="21">
        <v>23.8</v>
      </c>
      <c r="BD46" s="21">
        <v>23.8</v>
      </c>
      <c r="BE46" s="21">
        <v>23.8</v>
      </c>
      <c r="BF46" s="21">
        <v>23.8</v>
      </c>
      <c r="BG46" s="21">
        <v>21.3</v>
      </c>
      <c r="BH46" s="21">
        <v>21.3</v>
      </c>
      <c r="BI46" s="21">
        <v>21.3</v>
      </c>
      <c r="BJ46" s="21">
        <v>21.3</v>
      </c>
      <c r="BK46" s="21">
        <v>21.3</v>
      </c>
      <c r="BL46" s="21">
        <v>21.3</v>
      </c>
      <c r="BM46" s="21">
        <v>21.3</v>
      </c>
      <c r="BN46" s="21">
        <v>21.3</v>
      </c>
      <c r="BO46" s="21">
        <v>21.3</v>
      </c>
      <c r="BP46" s="21">
        <v>21.3</v>
      </c>
      <c r="BQ46" s="71">
        <f t="shared" si="20"/>
        <v>1</v>
      </c>
      <c r="BR46" s="71">
        <f t="shared" si="21"/>
        <v>1</v>
      </c>
      <c r="BS46" s="72">
        <f t="shared" si="22"/>
        <v>0.8385826771653544</v>
      </c>
      <c r="BT46" s="24">
        <v>30.9</v>
      </c>
      <c r="BU46" s="24">
        <v>29.9</v>
      </c>
      <c r="BV46" s="24">
        <v>29.9</v>
      </c>
      <c r="BW46" s="24">
        <v>28.4</v>
      </c>
      <c r="BX46" s="24">
        <v>28.4</v>
      </c>
      <c r="BY46" s="24">
        <v>28.4</v>
      </c>
      <c r="BZ46" s="24">
        <v>28.4</v>
      </c>
      <c r="CA46" s="24">
        <v>28.4</v>
      </c>
      <c r="CB46" s="24">
        <v>28.4</v>
      </c>
      <c r="CC46" s="24">
        <v>28.4</v>
      </c>
      <c r="CD46" s="24">
        <v>28.4</v>
      </c>
      <c r="CE46" s="24">
        <v>26.2</v>
      </c>
      <c r="CF46" s="24">
        <v>26.2</v>
      </c>
      <c r="CG46" s="24">
        <v>26.2</v>
      </c>
      <c r="CH46" s="24">
        <v>26.2</v>
      </c>
      <c r="CI46" s="24">
        <v>26.2</v>
      </c>
      <c r="CJ46" s="24">
        <v>26.2</v>
      </c>
      <c r="CK46" s="24">
        <v>26.2</v>
      </c>
      <c r="CL46" s="24">
        <v>26.2</v>
      </c>
      <c r="CM46" s="24">
        <v>26.2</v>
      </c>
      <c r="CN46" s="24">
        <v>26.2</v>
      </c>
      <c r="CO46" s="71">
        <f t="shared" si="10"/>
        <v>1</v>
      </c>
      <c r="CP46" s="79">
        <f t="shared" si="11"/>
        <v>1</v>
      </c>
      <c r="CQ46" s="80">
        <f t="shared" si="12"/>
        <v>0.87625418060200666</v>
      </c>
    </row>
    <row r="47" spans="1:95" s="11" customFormat="1" ht="18.75" outlineLevel="1">
      <c r="A47" s="23" t="s">
        <v>47</v>
      </c>
      <c r="B47" s="21">
        <v>32</v>
      </c>
      <c r="C47" s="21">
        <v>32</v>
      </c>
      <c r="D47" s="21">
        <v>32</v>
      </c>
      <c r="E47" s="21">
        <v>32.5</v>
      </c>
      <c r="F47" s="21">
        <v>32.5</v>
      </c>
      <c r="G47" s="21">
        <v>32.5</v>
      </c>
      <c r="H47" s="21">
        <v>32.5</v>
      </c>
      <c r="I47" s="21">
        <v>32.5</v>
      </c>
      <c r="J47" s="21">
        <v>32.5</v>
      </c>
      <c r="K47" s="21">
        <v>32.5</v>
      </c>
      <c r="L47" s="21">
        <v>32.5</v>
      </c>
      <c r="M47" s="21">
        <v>32.5</v>
      </c>
      <c r="N47" s="21">
        <v>32.5</v>
      </c>
      <c r="O47" s="21">
        <v>32.5</v>
      </c>
      <c r="P47" s="21">
        <v>32.5</v>
      </c>
      <c r="Q47" s="21">
        <v>32.5</v>
      </c>
      <c r="R47" s="21">
        <v>32.5</v>
      </c>
      <c r="S47" s="21">
        <v>32.5</v>
      </c>
      <c r="T47" s="21">
        <v>32.5</v>
      </c>
      <c r="U47" s="21">
        <v>32.5</v>
      </c>
      <c r="V47" s="71">
        <f t="shared" si="4"/>
        <v>1</v>
      </c>
      <c r="W47" s="71">
        <f t="shared" si="5"/>
        <v>1</v>
      </c>
      <c r="X47" s="72">
        <f t="shared" si="6"/>
        <v>1.015625</v>
      </c>
      <c r="Y47" s="21">
        <v>31.5</v>
      </c>
      <c r="Z47" s="21">
        <v>31.5</v>
      </c>
      <c r="AA47" s="21">
        <v>31.5</v>
      </c>
      <c r="AB47" s="21">
        <v>31</v>
      </c>
      <c r="AC47" s="21">
        <v>31</v>
      </c>
      <c r="AD47" s="21">
        <v>31</v>
      </c>
      <c r="AE47" s="21">
        <v>31</v>
      </c>
      <c r="AF47" s="21">
        <v>31</v>
      </c>
      <c r="AG47" s="21">
        <v>31</v>
      </c>
      <c r="AH47" s="21">
        <v>31</v>
      </c>
      <c r="AI47" s="21">
        <v>31</v>
      </c>
      <c r="AJ47" s="21">
        <v>31</v>
      </c>
      <c r="AK47" s="21">
        <v>31</v>
      </c>
      <c r="AL47" s="21">
        <v>31</v>
      </c>
      <c r="AM47" s="21">
        <v>31</v>
      </c>
      <c r="AN47" s="21">
        <v>31</v>
      </c>
      <c r="AO47" s="21">
        <v>31</v>
      </c>
      <c r="AP47" s="21">
        <v>31</v>
      </c>
      <c r="AQ47" s="21">
        <v>31</v>
      </c>
      <c r="AR47" s="21">
        <v>31</v>
      </c>
      <c r="AS47" s="71">
        <f t="shared" si="7"/>
        <v>1</v>
      </c>
      <c r="AT47" s="71">
        <f t="shared" si="8"/>
        <v>1</v>
      </c>
      <c r="AU47" s="72">
        <f t="shared" si="9"/>
        <v>0.98412698412698407</v>
      </c>
      <c r="AV47" s="21">
        <v>26.5</v>
      </c>
      <c r="AW47" s="21">
        <v>26.5</v>
      </c>
      <c r="AX47" s="21">
        <v>26.5</v>
      </c>
      <c r="AY47" s="21">
        <v>26.5</v>
      </c>
      <c r="AZ47" s="21">
        <v>27</v>
      </c>
      <c r="BA47" s="21">
        <v>27</v>
      </c>
      <c r="BB47" s="21">
        <v>27</v>
      </c>
      <c r="BC47" s="21">
        <v>27</v>
      </c>
      <c r="BD47" s="21">
        <v>27</v>
      </c>
      <c r="BE47" s="21">
        <v>27</v>
      </c>
      <c r="BF47" s="21">
        <v>27</v>
      </c>
      <c r="BG47" s="21">
        <v>27</v>
      </c>
      <c r="BH47" s="21">
        <v>27</v>
      </c>
      <c r="BI47" s="21">
        <v>27</v>
      </c>
      <c r="BJ47" s="21">
        <v>27</v>
      </c>
      <c r="BK47" s="21">
        <v>27</v>
      </c>
      <c r="BL47" s="21">
        <v>27</v>
      </c>
      <c r="BM47" s="21">
        <v>27</v>
      </c>
      <c r="BN47" s="21">
        <v>27</v>
      </c>
      <c r="BO47" s="21">
        <v>27</v>
      </c>
      <c r="BP47" s="21">
        <v>27</v>
      </c>
      <c r="BQ47" s="71">
        <f t="shared" si="20"/>
        <v>1</v>
      </c>
      <c r="BR47" s="71">
        <f t="shared" si="21"/>
        <v>1</v>
      </c>
      <c r="BS47" s="72">
        <f t="shared" si="22"/>
        <v>1.0188679245283019</v>
      </c>
      <c r="BT47" s="24">
        <v>31</v>
      </c>
      <c r="BU47" s="24">
        <v>31</v>
      </c>
      <c r="BV47" s="24">
        <v>31</v>
      </c>
      <c r="BW47" s="24">
        <v>31</v>
      </c>
      <c r="BX47" s="24">
        <v>32</v>
      </c>
      <c r="BY47" s="24">
        <v>32</v>
      </c>
      <c r="BZ47" s="24">
        <v>32</v>
      </c>
      <c r="CA47" s="24">
        <v>32</v>
      </c>
      <c r="CB47" s="24">
        <v>32</v>
      </c>
      <c r="CC47" s="24">
        <v>32</v>
      </c>
      <c r="CD47" s="24">
        <v>32</v>
      </c>
      <c r="CE47" s="24">
        <v>32</v>
      </c>
      <c r="CF47" s="24">
        <v>32</v>
      </c>
      <c r="CG47" s="24">
        <v>32</v>
      </c>
      <c r="CH47" s="24">
        <v>32</v>
      </c>
      <c r="CI47" s="24">
        <v>32</v>
      </c>
      <c r="CJ47" s="24">
        <v>32</v>
      </c>
      <c r="CK47" s="24">
        <v>32</v>
      </c>
      <c r="CL47" s="24">
        <v>32</v>
      </c>
      <c r="CM47" s="24">
        <v>32</v>
      </c>
      <c r="CN47" s="24">
        <v>32</v>
      </c>
      <c r="CO47" s="71">
        <f t="shared" si="10"/>
        <v>1</v>
      </c>
      <c r="CP47" s="79">
        <f t="shared" si="11"/>
        <v>1</v>
      </c>
      <c r="CQ47" s="80">
        <f t="shared" si="12"/>
        <v>1.032258064516129</v>
      </c>
    </row>
    <row r="48" spans="1:95" s="18" customFormat="1" ht="0.75" customHeight="1" outlineLevel="1">
      <c r="A48" s="23" t="s">
        <v>48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77" t="e">
        <f t="shared" si="4"/>
        <v>#DIV/0!</v>
      </c>
      <c r="W48" s="77" t="e">
        <f t="shared" si="5"/>
        <v>#DIV/0!</v>
      </c>
      <c r="X48" s="78" t="e">
        <f t="shared" si="6"/>
        <v>#DIV/0!</v>
      </c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82" t="e">
        <f t="shared" si="7"/>
        <v>#DIV/0!</v>
      </c>
      <c r="AT48" s="82" t="e">
        <f t="shared" si="8"/>
        <v>#DIV/0!</v>
      </c>
      <c r="AU48" s="83" t="e">
        <f t="shared" si="9"/>
        <v>#DIV/0!</v>
      </c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69" t="e">
        <f t="shared" si="20"/>
        <v>#DIV/0!</v>
      </c>
      <c r="BR48" s="69" t="e">
        <f t="shared" si="21"/>
        <v>#DIV/0!</v>
      </c>
      <c r="BS48" s="70" t="e">
        <f t="shared" si="22"/>
        <v>#DIV/0!</v>
      </c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71" t="e">
        <f t="shared" si="10"/>
        <v>#DIV/0!</v>
      </c>
      <c r="CP48" s="79" t="e">
        <f t="shared" si="11"/>
        <v>#DIV/0!</v>
      </c>
      <c r="CQ48" s="80" t="e">
        <f t="shared" si="12"/>
        <v>#DIV/0!</v>
      </c>
    </row>
    <row r="49" spans="1:95" s="14" customFormat="1" ht="21.75" customHeight="1">
      <c r="A49" s="19" t="s">
        <v>49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f t="shared" ref="O49:U49" si="39">AVERAGE(O50:O52)</f>
        <v>34</v>
      </c>
      <c r="P49" s="13">
        <f t="shared" si="39"/>
        <v>34</v>
      </c>
      <c r="Q49" s="13">
        <f t="shared" si="39"/>
        <v>34</v>
      </c>
      <c r="R49" s="13">
        <f t="shared" si="39"/>
        <v>34</v>
      </c>
      <c r="S49" s="13">
        <f t="shared" si="39"/>
        <v>34</v>
      </c>
      <c r="T49" s="13">
        <f>AVERAGE(T50:T52)</f>
        <v>34</v>
      </c>
      <c r="U49" s="13">
        <f t="shared" si="39"/>
        <v>34</v>
      </c>
      <c r="V49" s="69">
        <f t="shared" si="4"/>
        <v>1</v>
      </c>
      <c r="W49" s="69">
        <f t="shared" si="5"/>
        <v>1</v>
      </c>
      <c r="X49" s="70"/>
      <c r="Y49" s="13">
        <f t="shared" ref="Y49:AR49" si="40">AVERAGE(Y50:Y52)</f>
        <v>33</v>
      </c>
      <c r="Z49" s="13">
        <f t="shared" si="40"/>
        <v>33</v>
      </c>
      <c r="AA49" s="13">
        <f t="shared" si="40"/>
        <v>33</v>
      </c>
      <c r="AB49" s="13">
        <f t="shared" si="40"/>
        <v>33</v>
      </c>
      <c r="AC49" s="13">
        <f t="shared" si="40"/>
        <v>33</v>
      </c>
      <c r="AD49" s="13">
        <f t="shared" si="40"/>
        <v>33</v>
      </c>
      <c r="AE49" s="13">
        <f t="shared" si="40"/>
        <v>33</v>
      </c>
      <c r="AF49" s="13">
        <f t="shared" si="40"/>
        <v>33</v>
      </c>
      <c r="AG49" s="13">
        <f t="shared" si="40"/>
        <v>33</v>
      </c>
      <c r="AH49" s="13">
        <f t="shared" si="40"/>
        <v>33.5</v>
      </c>
      <c r="AI49" s="13">
        <f t="shared" si="40"/>
        <v>33.5</v>
      </c>
      <c r="AJ49" s="13">
        <f t="shared" si="40"/>
        <v>33.5</v>
      </c>
      <c r="AK49" s="13">
        <f t="shared" si="40"/>
        <v>33.5</v>
      </c>
      <c r="AL49" s="13">
        <f t="shared" si="40"/>
        <v>33.5</v>
      </c>
      <c r="AM49" s="13">
        <f>AVERAGE(AM50:AM52)</f>
        <v>33.5</v>
      </c>
      <c r="AN49" s="13">
        <f>AVERAGE(AN50:AN52)</f>
        <v>33.5</v>
      </c>
      <c r="AO49" s="13">
        <f>AVERAGE(AO50:AO52)</f>
        <v>33.5</v>
      </c>
      <c r="AP49" s="13">
        <f>AVERAGE(AP50:AP52)</f>
        <v>33.5</v>
      </c>
      <c r="AQ49" s="13">
        <f>AVERAGE(AQ50:AQ52)</f>
        <v>33.5</v>
      </c>
      <c r="AR49" s="13">
        <f t="shared" si="40"/>
        <v>33.5</v>
      </c>
      <c r="AS49" s="69">
        <f t="shared" si="7"/>
        <v>1</v>
      </c>
      <c r="AT49" s="69">
        <f t="shared" si="8"/>
        <v>1</v>
      </c>
      <c r="AU49" s="70">
        <f t="shared" si="9"/>
        <v>1.0151515151515151</v>
      </c>
      <c r="AV49" s="13" t="s">
        <v>28</v>
      </c>
      <c r="AW49" s="13" t="s">
        <v>28</v>
      </c>
      <c r="AX49" s="13" t="s">
        <v>28</v>
      </c>
      <c r="AY49" s="13" t="s">
        <v>28</v>
      </c>
      <c r="AZ49" s="13" t="s">
        <v>28</v>
      </c>
      <c r="BA49" s="13" t="s">
        <v>28</v>
      </c>
      <c r="BB49" s="13" t="s">
        <v>28</v>
      </c>
      <c r="BC49" s="13" t="s">
        <v>28</v>
      </c>
      <c r="BD49" s="13" t="s">
        <v>28</v>
      </c>
      <c r="BE49" s="13" t="s">
        <v>28</v>
      </c>
      <c r="BF49" s="13" t="s">
        <v>28</v>
      </c>
      <c r="BG49" s="13" t="s">
        <v>28</v>
      </c>
      <c r="BH49" s="13" t="s">
        <v>28</v>
      </c>
      <c r="BI49" s="13" t="s">
        <v>28</v>
      </c>
      <c r="BJ49" s="13" t="s">
        <v>28</v>
      </c>
      <c r="BK49" s="13" t="s">
        <v>28</v>
      </c>
      <c r="BL49" s="13" t="s">
        <v>28</v>
      </c>
      <c r="BM49" s="13" t="s">
        <v>28</v>
      </c>
      <c r="BN49" s="13" t="s">
        <v>28</v>
      </c>
      <c r="BO49" s="13" t="s">
        <v>28</v>
      </c>
      <c r="BP49" s="13" t="s">
        <v>28</v>
      </c>
      <c r="BQ49" s="69"/>
      <c r="BR49" s="69"/>
      <c r="BS49" s="70"/>
      <c r="BT49" s="13">
        <f t="shared" ref="BT49:CN49" si="41">AVERAGE(BT50:BT52)</f>
        <v>27.5</v>
      </c>
      <c r="BU49" s="13">
        <f t="shared" si="41"/>
        <v>27.5</v>
      </c>
      <c r="BV49" s="13">
        <f t="shared" si="41"/>
        <v>27.5</v>
      </c>
      <c r="BW49" s="13">
        <f t="shared" si="41"/>
        <v>27.5</v>
      </c>
      <c r="BX49" s="13">
        <f t="shared" si="41"/>
        <v>27.5</v>
      </c>
      <c r="BY49" s="13">
        <f t="shared" si="41"/>
        <v>27.5</v>
      </c>
      <c r="BZ49" s="13">
        <f t="shared" si="41"/>
        <v>27.5</v>
      </c>
      <c r="CA49" s="13">
        <f t="shared" si="41"/>
        <v>27.5</v>
      </c>
      <c r="CB49" s="13">
        <f t="shared" si="41"/>
        <v>27.5</v>
      </c>
      <c r="CC49" s="13">
        <f t="shared" si="41"/>
        <v>27.5</v>
      </c>
      <c r="CD49" s="13">
        <f t="shared" si="41"/>
        <v>29</v>
      </c>
      <c r="CE49" s="13">
        <f t="shared" si="41"/>
        <v>29</v>
      </c>
      <c r="CF49" s="13">
        <f t="shared" si="41"/>
        <v>29</v>
      </c>
      <c r="CG49" s="13">
        <f t="shared" si="41"/>
        <v>29</v>
      </c>
      <c r="CH49" s="13">
        <f t="shared" si="41"/>
        <v>31</v>
      </c>
      <c r="CI49" s="13">
        <f t="shared" si="41"/>
        <v>31</v>
      </c>
      <c r="CJ49" s="13">
        <f>AVERAGE(CJ50:CJ52)</f>
        <v>31</v>
      </c>
      <c r="CK49" s="13">
        <f>AVERAGE(CK50:CK52)</f>
        <v>31</v>
      </c>
      <c r="CL49" s="13">
        <f>AVERAGE(CL50:CL52)</f>
        <v>31</v>
      </c>
      <c r="CM49" s="13">
        <f>AVERAGE(CM50:CM52)</f>
        <v>31</v>
      </c>
      <c r="CN49" s="13">
        <f t="shared" si="41"/>
        <v>31</v>
      </c>
      <c r="CO49" s="76">
        <f t="shared" si="10"/>
        <v>1</v>
      </c>
      <c r="CP49" s="76">
        <f t="shared" si="11"/>
        <v>1</v>
      </c>
      <c r="CQ49" s="70">
        <f t="shared" si="12"/>
        <v>1.1272727272727272</v>
      </c>
    </row>
    <row r="50" spans="1:95" s="18" customFormat="1" ht="18" customHeight="1" outlineLevel="1">
      <c r="A50" s="15" t="s">
        <v>50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>
        <v>34</v>
      </c>
      <c r="P50" s="17">
        <v>34</v>
      </c>
      <c r="Q50" s="17">
        <v>34</v>
      </c>
      <c r="R50" s="17">
        <v>34</v>
      </c>
      <c r="S50" s="17">
        <v>34</v>
      </c>
      <c r="T50" s="17">
        <v>34</v>
      </c>
      <c r="U50" s="17">
        <v>34</v>
      </c>
      <c r="V50" s="71">
        <f t="shared" si="4"/>
        <v>1</v>
      </c>
      <c r="W50" s="77">
        <f t="shared" si="5"/>
        <v>1</v>
      </c>
      <c r="X50" s="78"/>
      <c r="Y50" s="16">
        <v>32</v>
      </c>
      <c r="Z50" s="16">
        <v>32</v>
      </c>
      <c r="AA50" s="16">
        <v>32</v>
      </c>
      <c r="AB50" s="16">
        <v>32</v>
      </c>
      <c r="AC50" s="16">
        <v>32</v>
      </c>
      <c r="AD50" s="16">
        <v>32</v>
      </c>
      <c r="AE50" s="16">
        <v>32</v>
      </c>
      <c r="AF50" s="16">
        <v>32</v>
      </c>
      <c r="AG50" s="16">
        <v>32</v>
      </c>
      <c r="AH50" s="16">
        <v>33</v>
      </c>
      <c r="AI50" s="16">
        <v>33</v>
      </c>
      <c r="AJ50" s="16">
        <v>33</v>
      </c>
      <c r="AK50" s="16">
        <v>33</v>
      </c>
      <c r="AL50" s="16">
        <v>33</v>
      </c>
      <c r="AM50" s="16">
        <v>33</v>
      </c>
      <c r="AN50" s="16">
        <v>33</v>
      </c>
      <c r="AO50" s="16">
        <v>33</v>
      </c>
      <c r="AP50" s="16">
        <v>33</v>
      </c>
      <c r="AQ50" s="16">
        <v>33</v>
      </c>
      <c r="AR50" s="16">
        <v>33</v>
      </c>
      <c r="AS50" s="71">
        <f t="shared" si="7"/>
        <v>1</v>
      </c>
      <c r="AT50" s="71">
        <f t="shared" si="8"/>
        <v>1</v>
      </c>
      <c r="AU50" s="72">
        <f t="shared" si="9"/>
        <v>1.03125</v>
      </c>
      <c r="AV50" s="16" t="s">
        <v>28</v>
      </c>
      <c r="AW50" s="16" t="s">
        <v>28</v>
      </c>
      <c r="AX50" s="16" t="s">
        <v>28</v>
      </c>
      <c r="AY50" s="16" t="s">
        <v>28</v>
      </c>
      <c r="AZ50" s="16" t="s">
        <v>28</v>
      </c>
      <c r="BA50" s="16" t="s">
        <v>28</v>
      </c>
      <c r="BB50" s="16" t="s">
        <v>28</v>
      </c>
      <c r="BC50" s="16" t="s">
        <v>28</v>
      </c>
      <c r="BD50" s="16" t="s">
        <v>28</v>
      </c>
      <c r="BE50" s="16" t="s">
        <v>28</v>
      </c>
      <c r="BF50" s="16" t="s">
        <v>28</v>
      </c>
      <c r="BG50" s="16" t="s">
        <v>28</v>
      </c>
      <c r="BH50" s="16" t="s">
        <v>28</v>
      </c>
      <c r="BI50" s="16" t="s">
        <v>28</v>
      </c>
      <c r="BJ50" s="16" t="s">
        <v>28</v>
      </c>
      <c r="BK50" s="16" t="s">
        <v>28</v>
      </c>
      <c r="BL50" s="16" t="s">
        <v>28</v>
      </c>
      <c r="BM50" s="16" t="s">
        <v>28</v>
      </c>
      <c r="BN50" s="16" t="s">
        <v>28</v>
      </c>
      <c r="BO50" s="16" t="s">
        <v>28</v>
      </c>
      <c r="BP50" s="16" t="s">
        <v>28</v>
      </c>
      <c r="BQ50" s="77"/>
      <c r="BR50" s="77"/>
      <c r="BS50" s="78"/>
      <c r="BT50" s="17">
        <v>27</v>
      </c>
      <c r="BU50" s="17">
        <v>27</v>
      </c>
      <c r="BV50" s="17">
        <v>27</v>
      </c>
      <c r="BW50" s="17">
        <v>27</v>
      </c>
      <c r="BX50" s="17">
        <v>27</v>
      </c>
      <c r="BY50" s="17">
        <v>27</v>
      </c>
      <c r="BZ50" s="17">
        <v>27</v>
      </c>
      <c r="CA50" s="17">
        <v>27</v>
      </c>
      <c r="CB50" s="17">
        <v>27</v>
      </c>
      <c r="CC50" s="17">
        <v>27</v>
      </c>
      <c r="CD50" s="17">
        <v>30</v>
      </c>
      <c r="CE50" s="17">
        <v>30</v>
      </c>
      <c r="CF50" s="17">
        <v>30</v>
      </c>
      <c r="CG50" s="17">
        <v>30</v>
      </c>
      <c r="CH50" s="17">
        <v>30</v>
      </c>
      <c r="CI50" s="17">
        <v>30</v>
      </c>
      <c r="CJ50" s="17">
        <v>30</v>
      </c>
      <c r="CK50" s="17">
        <v>30</v>
      </c>
      <c r="CL50" s="17">
        <v>30</v>
      </c>
      <c r="CM50" s="17">
        <v>30</v>
      </c>
      <c r="CN50" s="17">
        <v>30</v>
      </c>
      <c r="CO50" s="73">
        <f t="shared" si="10"/>
        <v>1</v>
      </c>
      <c r="CP50" s="73">
        <f t="shared" si="11"/>
        <v>1</v>
      </c>
      <c r="CQ50" s="73">
        <f t="shared" si="12"/>
        <v>1.1111111111111112</v>
      </c>
    </row>
    <row r="51" spans="1:95" s="18" customFormat="1" ht="0.75" customHeight="1" outlineLevel="1">
      <c r="A51" s="15" t="s">
        <v>51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77" t="e">
        <f t="shared" si="4"/>
        <v>#DIV/0!</v>
      </c>
      <c r="W51" s="77" t="e">
        <f t="shared" si="5"/>
        <v>#DIV/0!</v>
      </c>
      <c r="X51" s="78" t="e">
        <f t="shared" si="6"/>
        <v>#DIV/0!</v>
      </c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71" t="e">
        <f t="shared" si="7"/>
        <v>#DIV/0!</v>
      </c>
      <c r="AT51" s="71" t="e">
        <f t="shared" si="8"/>
        <v>#DIV/0!</v>
      </c>
      <c r="AU51" s="72" t="e">
        <f t="shared" si="9"/>
        <v>#DIV/0!</v>
      </c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77" t="e">
        <f t="shared" si="20"/>
        <v>#DIV/0!</v>
      </c>
      <c r="BR51" s="77" t="e">
        <f t="shared" si="21"/>
        <v>#DIV/0!</v>
      </c>
      <c r="BS51" s="78" t="e">
        <f t="shared" si="22"/>
        <v>#DIV/0!</v>
      </c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73" t="e">
        <f t="shared" si="10"/>
        <v>#DIV/0!</v>
      </c>
      <c r="CP51" s="73" t="e">
        <f t="shared" si="11"/>
        <v>#DIV/0!</v>
      </c>
      <c r="CQ51" s="73" t="e">
        <f t="shared" si="12"/>
        <v>#DIV/0!</v>
      </c>
    </row>
    <row r="52" spans="1:95" s="18" customFormat="1" ht="18.75" outlineLevel="1">
      <c r="A52" s="15" t="s">
        <v>52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77"/>
      <c r="W52" s="77"/>
      <c r="X52" s="78"/>
      <c r="Y52" s="16">
        <v>34</v>
      </c>
      <c r="Z52" s="16">
        <v>34</v>
      </c>
      <c r="AA52" s="16">
        <v>34</v>
      </c>
      <c r="AB52" s="16">
        <v>34</v>
      </c>
      <c r="AC52" s="16">
        <v>34</v>
      </c>
      <c r="AD52" s="16">
        <v>34</v>
      </c>
      <c r="AE52" s="16">
        <v>34</v>
      </c>
      <c r="AF52" s="16">
        <v>34</v>
      </c>
      <c r="AG52" s="16">
        <v>34</v>
      </c>
      <c r="AH52" s="16">
        <v>34</v>
      </c>
      <c r="AI52" s="16">
        <v>34</v>
      </c>
      <c r="AJ52" s="16">
        <v>34</v>
      </c>
      <c r="AK52" s="16">
        <v>34</v>
      </c>
      <c r="AL52" s="16">
        <v>34</v>
      </c>
      <c r="AM52" s="16">
        <v>34</v>
      </c>
      <c r="AN52" s="16">
        <v>34</v>
      </c>
      <c r="AO52" s="16">
        <v>34</v>
      </c>
      <c r="AP52" s="16">
        <v>34</v>
      </c>
      <c r="AQ52" s="16">
        <v>34</v>
      </c>
      <c r="AR52" s="16">
        <v>34</v>
      </c>
      <c r="AS52" s="71">
        <f t="shared" si="7"/>
        <v>1</v>
      </c>
      <c r="AT52" s="71">
        <f t="shared" si="8"/>
        <v>1</v>
      </c>
      <c r="AU52" s="72">
        <f t="shared" si="9"/>
        <v>1</v>
      </c>
      <c r="AV52" s="16" t="s">
        <v>28</v>
      </c>
      <c r="AW52" s="16" t="s">
        <v>28</v>
      </c>
      <c r="AX52" s="16" t="s">
        <v>28</v>
      </c>
      <c r="AY52" s="16" t="s">
        <v>28</v>
      </c>
      <c r="AZ52" s="16" t="s">
        <v>28</v>
      </c>
      <c r="BA52" s="16" t="s">
        <v>28</v>
      </c>
      <c r="BB52" s="16" t="s">
        <v>28</v>
      </c>
      <c r="BC52" s="16" t="s">
        <v>28</v>
      </c>
      <c r="BD52" s="16" t="s">
        <v>28</v>
      </c>
      <c r="BE52" s="16" t="s">
        <v>28</v>
      </c>
      <c r="BF52" s="16" t="s">
        <v>28</v>
      </c>
      <c r="BG52" s="16" t="s">
        <v>28</v>
      </c>
      <c r="BH52" s="16" t="s">
        <v>28</v>
      </c>
      <c r="BI52" s="16" t="s">
        <v>28</v>
      </c>
      <c r="BJ52" s="16" t="s">
        <v>28</v>
      </c>
      <c r="BK52" s="16" t="s">
        <v>28</v>
      </c>
      <c r="BL52" s="16" t="s">
        <v>28</v>
      </c>
      <c r="BM52" s="16" t="s">
        <v>28</v>
      </c>
      <c r="BN52" s="16" t="s">
        <v>28</v>
      </c>
      <c r="BO52" s="16" t="s">
        <v>28</v>
      </c>
      <c r="BP52" s="16" t="s">
        <v>28</v>
      </c>
      <c r="BQ52" s="77"/>
      <c r="BR52" s="77"/>
      <c r="BS52" s="78"/>
      <c r="BT52" s="17">
        <v>28</v>
      </c>
      <c r="BU52" s="17">
        <v>28</v>
      </c>
      <c r="BV52" s="17">
        <v>28</v>
      </c>
      <c r="BW52" s="17">
        <v>28</v>
      </c>
      <c r="BX52" s="17">
        <v>28</v>
      </c>
      <c r="BY52" s="17">
        <v>28</v>
      </c>
      <c r="BZ52" s="17">
        <v>28</v>
      </c>
      <c r="CA52" s="17">
        <v>28</v>
      </c>
      <c r="CB52" s="17">
        <v>28</v>
      </c>
      <c r="CC52" s="17">
        <v>28</v>
      </c>
      <c r="CD52" s="17">
        <v>28</v>
      </c>
      <c r="CE52" s="17">
        <v>28</v>
      </c>
      <c r="CF52" s="17">
        <v>28</v>
      </c>
      <c r="CG52" s="17">
        <v>28</v>
      </c>
      <c r="CH52" s="17">
        <v>32</v>
      </c>
      <c r="CI52" s="17">
        <v>32</v>
      </c>
      <c r="CJ52" s="17">
        <v>32</v>
      </c>
      <c r="CK52" s="17">
        <v>32</v>
      </c>
      <c r="CL52" s="17">
        <v>32</v>
      </c>
      <c r="CM52" s="17">
        <v>32</v>
      </c>
      <c r="CN52" s="17">
        <v>32</v>
      </c>
      <c r="CO52" s="73">
        <f t="shared" si="10"/>
        <v>1</v>
      </c>
      <c r="CP52" s="73">
        <f t="shared" si="11"/>
        <v>1</v>
      </c>
      <c r="CQ52" s="73">
        <f t="shared" si="12"/>
        <v>1.1428571428571428</v>
      </c>
    </row>
    <row r="53" spans="1:95" s="14" customFormat="1" ht="18.75">
      <c r="A53" s="19" t="s">
        <v>53</v>
      </c>
      <c r="B53" s="13">
        <f t="shared" ref="B53:U53" si="42">AVERAGE(B54:B55)</f>
        <v>28.4</v>
      </c>
      <c r="C53" s="13">
        <f t="shared" si="42"/>
        <v>28.4</v>
      </c>
      <c r="D53" s="13">
        <f t="shared" si="42"/>
        <v>27.6</v>
      </c>
      <c r="E53" s="13">
        <f t="shared" si="42"/>
        <v>27.6</v>
      </c>
      <c r="F53" s="13">
        <f t="shared" si="42"/>
        <v>27.6</v>
      </c>
      <c r="G53" s="13">
        <f t="shared" si="42"/>
        <v>27.6</v>
      </c>
      <c r="H53" s="13">
        <f t="shared" si="42"/>
        <v>27.6</v>
      </c>
      <c r="I53" s="13">
        <f t="shared" si="42"/>
        <v>27.6</v>
      </c>
      <c r="J53" s="13">
        <f t="shared" si="42"/>
        <v>27.6</v>
      </c>
      <c r="K53" s="13">
        <f t="shared" si="42"/>
        <v>27.6</v>
      </c>
      <c r="L53" s="13">
        <f t="shared" si="42"/>
        <v>27.6</v>
      </c>
      <c r="M53" s="13">
        <f t="shared" si="42"/>
        <v>27.6</v>
      </c>
      <c r="N53" s="13">
        <f t="shared" si="42"/>
        <v>27.6</v>
      </c>
      <c r="O53" s="13">
        <f t="shared" si="42"/>
        <v>27.6</v>
      </c>
      <c r="P53" s="13">
        <f t="shared" si="42"/>
        <v>27.6</v>
      </c>
      <c r="Q53" s="13">
        <f>AVERAGE(Q54:Q55)</f>
        <v>27.6</v>
      </c>
      <c r="R53" s="13">
        <f>AVERAGE(R54:R55)</f>
        <v>27.6</v>
      </c>
      <c r="S53" s="13">
        <f>AVERAGE(S54:S55)</f>
        <v>27.6</v>
      </c>
      <c r="T53" s="13">
        <f>AVERAGE(T54:T55)</f>
        <v>27.6</v>
      </c>
      <c r="U53" s="13">
        <f t="shared" si="42"/>
        <v>27.6</v>
      </c>
      <c r="V53" s="69">
        <f t="shared" si="4"/>
        <v>1</v>
      </c>
      <c r="W53" s="69">
        <f t="shared" si="5"/>
        <v>1</v>
      </c>
      <c r="X53" s="70">
        <f t="shared" si="6"/>
        <v>0.97183098591549311</v>
      </c>
      <c r="Y53" s="13">
        <f t="shared" ref="Y53:AR53" si="43">AVERAGE(Y54:Y55)</f>
        <v>26.9</v>
      </c>
      <c r="Z53" s="13">
        <f t="shared" si="43"/>
        <v>26.9</v>
      </c>
      <c r="AA53" s="13">
        <f t="shared" si="43"/>
        <v>25.6</v>
      </c>
      <c r="AB53" s="13">
        <f t="shared" si="43"/>
        <v>25.6</v>
      </c>
      <c r="AC53" s="13">
        <f t="shared" si="43"/>
        <v>25.6</v>
      </c>
      <c r="AD53" s="13">
        <f t="shared" si="43"/>
        <v>25.6</v>
      </c>
      <c r="AE53" s="13">
        <f t="shared" si="43"/>
        <v>25.6</v>
      </c>
      <c r="AF53" s="13">
        <f t="shared" si="43"/>
        <v>25.6</v>
      </c>
      <c r="AG53" s="13">
        <f t="shared" si="43"/>
        <v>25.6</v>
      </c>
      <c r="AH53" s="13">
        <f t="shared" si="43"/>
        <v>25.6</v>
      </c>
      <c r="AI53" s="13">
        <f t="shared" si="43"/>
        <v>25.6</v>
      </c>
      <c r="AJ53" s="13">
        <f t="shared" si="43"/>
        <v>25.6</v>
      </c>
      <c r="AK53" s="13">
        <f t="shared" si="43"/>
        <v>25.6</v>
      </c>
      <c r="AL53" s="13">
        <f t="shared" si="43"/>
        <v>25.6</v>
      </c>
      <c r="AM53" s="13">
        <f>AVERAGE(AM54:AM55)</f>
        <v>25.6</v>
      </c>
      <c r="AN53" s="13">
        <f>AVERAGE(AN54:AN55)</f>
        <v>25.6</v>
      </c>
      <c r="AO53" s="13">
        <f>AVERAGE(AO54:AO55)</f>
        <v>25.6</v>
      </c>
      <c r="AP53" s="13">
        <f>AVERAGE(AP54:AP55)</f>
        <v>25.6</v>
      </c>
      <c r="AQ53" s="13">
        <f>AVERAGE(AQ54:AQ55)</f>
        <v>25.6</v>
      </c>
      <c r="AR53" s="13">
        <f t="shared" si="43"/>
        <v>25.6</v>
      </c>
      <c r="AS53" s="69">
        <f t="shared" si="7"/>
        <v>1</v>
      </c>
      <c r="AT53" s="69">
        <f t="shared" si="8"/>
        <v>1</v>
      </c>
      <c r="AU53" s="70">
        <f t="shared" si="9"/>
        <v>0.95167286245353166</v>
      </c>
      <c r="AV53" s="13">
        <f t="shared" ref="AV53:BL53" si="44">AVERAGE(AV54:AV55)</f>
        <v>24.7</v>
      </c>
      <c r="AW53" s="13">
        <f t="shared" si="44"/>
        <v>24.7</v>
      </c>
      <c r="AX53" s="13">
        <f t="shared" si="44"/>
        <v>24.7</v>
      </c>
      <c r="AY53" s="13">
        <f t="shared" si="44"/>
        <v>21.3</v>
      </c>
      <c r="AZ53" s="13">
        <f t="shared" si="44"/>
        <v>21.3</v>
      </c>
      <c r="BA53" s="13">
        <f t="shared" si="44"/>
        <v>21.3</v>
      </c>
      <c r="BB53" s="13">
        <f t="shared" si="44"/>
        <v>21.3</v>
      </c>
      <c r="BC53" s="13">
        <f t="shared" si="44"/>
        <v>21.3</v>
      </c>
      <c r="BD53" s="13">
        <f t="shared" si="44"/>
        <v>21.3</v>
      </c>
      <c r="BE53" s="13">
        <f t="shared" si="44"/>
        <v>21.3</v>
      </c>
      <c r="BF53" s="13">
        <f t="shared" si="44"/>
        <v>21.3</v>
      </c>
      <c r="BG53" s="13">
        <f t="shared" si="44"/>
        <v>21.3</v>
      </c>
      <c r="BH53" s="13">
        <f t="shared" si="44"/>
        <v>21.3</v>
      </c>
      <c r="BI53" s="13">
        <f t="shared" si="44"/>
        <v>21.3</v>
      </c>
      <c r="BJ53" s="13">
        <f t="shared" si="44"/>
        <v>21.3</v>
      </c>
      <c r="BK53" s="13">
        <f t="shared" si="44"/>
        <v>21.3</v>
      </c>
      <c r="BL53" s="13">
        <f t="shared" si="44"/>
        <v>21.3</v>
      </c>
      <c r="BM53" s="13">
        <f>AVERAGE(BM54:BM55)</f>
        <v>21.3</v>
      </c>
      <c r="BN53" s="13">
        <f>AVERAGE(BN54:BN55)</f>
        <v>21.3</v>
      </c>
      <c r="BO53" s="13">
        <f>AVERAGE(BO54:BO55)</f>
        <v>21.3</v>
      </c>
      <c r="BP53" s="13">
        <f>AVERAGE(BP54:BP55)</f>
        <v>21.3</v>
      </c>
      <c r="BQ53" s="69">
        <f t="shared" si="20"/>
        <v>1</v>
      </c>
      <c r="BR53" s="69">
        <f t="shared" si="21"/>
        <v>1</v>
      </c>
      <c r="BS53" s="70">
        <f t="shared" si="22"/>
        <v>0.86234817813765186</v>
      </c>
      <c r="BT53" s="13">
        <f t="shared" ref="BT53:CN53" si="45">AVERAGE(BT54:BT55)</f>
        <v>27.5</v>
      </c>
      <c r="BU53" s="13">
        <f t="shared" si="45"/>
        <v>27.5</v>
      </c>
      <c r="BV53" s="13">
        <f t="shared" si="45"/>
        <v>27.5</v>
      </c>
      <c r="BW53" s="13">
        <f t="shared" si="45"/>
        <v>26.3</v>
      </c>
      <c r="BX53" s="13">
        <f t="shared" si="45"/>
        <v>26.3</v>
      </c>
      <c r="BY53" s="13">
        <f t="shared" si="45"/>
        <v>26.3</v>
      </c>
      <c r="BZ53" s="13">
        <f t="shared" si="45"/>
        <v>26.3</v>
      </c>
      <c r="CA53" s="13">
        <f t="shared" si="45"/>
        <v>26.3</v>
      </c>
      <c r="CB53" s="13">
        <f t="shared" si="45"/>
        <v>26.3</v>
      </c>
      <c r="CC53" s="13">
        <f t="shared" si="45"/>
        <v>26.3</v>
      </c>
      <c r="CD53" s="13">
        <f t="shared" si="45"/>
        <v>26.3</v>
      </c>
      <c r="CE53" s="13">
        <f t="shared" si="45"/>
        <v>26.3</v>
      </c>
      <c r="CF53" s="13">
        <f t="shared" si="45"/>
        <v>26.3</v>
      </c>
      <c r="CG53" s="13">
        <f t="shared" si="45"/>
        <v>26.3</v>
      </c>
      <c r="CH53" s="13">
        <f t="shared" si="45"/>
        <v>26.3</v>
      </c>
      <c r="CI53" s="13">
        <f t="shared" si="45"/>
        <v>26.3</v>
      </c>
      <c r="CJ53" s="13">
        <f>AVERAGE(CJ54:CJ55)</f>
        <v>26.3</v>
      </c>
      <c r="CK53" s="13">
        <f>AVERAGE(CK54:CK55)</f>
        <v>26.3</v>
      </c>
      <c r="CL53" s="13">
        <f>AVERAGE(CL54:CL55)</f>
        <v>26.3</v>
      </c>
      <c r="CM53" s="13">
        <f>AVERAGE(CM54:CM55)</f>
        <v>26.3</v>
      </c>
      <c r="CN53" s="13">
        <f t="shared" si="45"/>
        <v>26.3</v>
      </c>
      <c r="CO53" s="76">
        <f t="shared" si="10"/>
        <v>1</v>
      </c>
      <c r="CP53" s="76">
        <f t="shared" si="11"/>
        <v>1</v>
      </c>
      <c r="CQ53" s="70">
        <f t="shared" si="12"/>
        <v>0.95636363636363642</v>
      </c>
    </row>
    <row r="54" spans="1:95" s="18" customFormat="1" ht="37.5" customHeight="1" outlineLevel="1">
      <c r="A54" s="15" t="s">
        <v>54</v>
      </c>
      <c r="B54" s="16">
        <v>27.7</v>
      </c>
      <c r="C54" s="16">
        <v>27.7</v>
      </c>
      <c r="D54" s="16">
        <v>27.7</v>
      </c>
      <c r="E54" s="16">
        <v>27.7</v>
      </c>
      <c r="F54" s="16">
        <v>27.7</v>
      </c>
      <c r="G54" s="16">
        <v>27.7</v>
      </c>
      <c r="H54" s="16">
        <v>27.7</v>
      </c>
      <c r="I54" s="16">
        <v>27.7</v>
      </c>
      <c r="J54" s="16">
        <v>27.7</v>
      </c>
      <c r="K54" s="16">
        <v>27.7</v>
      </c>
      <c r="L54" s="16">
        <v>27.7</v>
      </c>
      <c r="M54" s="16">
        <v>27.7</v>
      </c>
      <c r="N54" s="16">
        <v>27.7</v>
      </c>
      <c r="O54" s="16">
        <v>27.7</v>
      </c>
      <c r="P54" s="16">
        <v>27.7</v>
      </c>
      <c r="Q54" s="16">
        <v>27.7</v>
      </c>
      <c r="R54" s="16">
        <v>27.7</v>
      </c>
      <c r="S54" s="16">
        <v>27.7</v>
      </c>
      <c r="T54" s="16">
        <v>27.7</v>
      </c>
      <c r="U54" s="16">
        <v>27.7</v>
      </c>
      <c r="V54" s="71">
        <f t="shared" si="4"/>
        <v>1</v>
      </c>
      <c r="W54" s="71">
        <f t="shared" si="5"/>
        <v>1</v>
      </c>
      <c r="X54" s="72">
        <f t="shared" si="6"/>
        <v>1</v>
      </c>
      <c r="Y54" s="16">
        <v>25.7</v>
      </c>
      <c r="Z54" s="16">
        <v>25.7</v>
      </c>
      <c r="AA54" s="16">
        <v>25.7</v>
      </c>
      <c r="AB54" s="16">
        <v>25.7</v>
      </c>
      <c r="AC54" s="16">
        <v>25.7</v>
      </c>
      <c r="AD54" s="16">
        <v>25.7</v>
      </c>
      <c r="AE54" s="16">
        <v>25.7</v>
      </c>
      <c r="AF54" s="16">
        <v>25.7</v>
      </c>
      <c r="AG54" s="16">
        <v>25.7</v>
      </c>
      <c r="AH54" s="16">
        <v>25.7</v>
      </c>
      <c r="AI54" s="16">
        <v>25.7</v>
      </c>
      <c r="AJ54" s="16">
        <v>25.7</v>
      </c>
      <c r="AK54" s="16">
        <v>25.7</v>
      </c>
      <c r="AL54" s="16">
        <v>25.7</v>
      </c>
      <c r="AM54" s="16">
        <v>25.7</v>
      </c>
      <c r="AN54" s="16">
        <v>25.7</v>
      </c>
      <c r="AO54" s="16">
        <v>25.7</v>
      </c>
      <c r="AP54" s="16">
        <v>25.7</v>
      </c>
      <c r="AQ54" s="16">
        <v>25.7</v>
      </c>
      <c r="AR54" s="16">
        <v>25.7</v>
      </c>
      <c r="AS54" s="71">
        <f t="shared" si="7"/>
        <v>1</v>
      </c>
      <c r="AT54" s="71">
        <f t="shared" si="8"/>
        <v>1</v>
      </c>
      <c r="AU54" s="72">
        <f t="shared" si="9"/>
        <v>1</v>
      </c>
      <c r="AV54" s="16"/>
      <c r="AW54" s="16"/>
      <c r="AX54" s="16"/>
      <c r="AY54" s="16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71"/>
      <c r="BR54" s="71"/>
      <c r="BS54" s="72"/>
      <c r="BT54" s="17">
        <v>26.1</v>
      </c>
      <c r="BU54" s="17">
        <v>26.1</v>
      </c>
      <c r="BV54" s="17">
        <v>26.1</v>
      </c>
      <c r="BW54" s="17">
        <v>26.1</v>
      </c>
      <c r="BX54" s="17">
        <v>26.1</v>
      </c>
      <c r="BY54" s="17">
        <v>26.1</v>
      </c>
      <c r="BZ54" s="17">
        <v>26.1</v>
      </c>
      <c r="CA54" s="17">
        <v>26.1</v>
      </c>
      <c r="CB54" s="17">
        <v>26.1</v>
      </c>
      <c r="CC54" s="17">
        <v>26.1</v>
      </c>
      <c r="CD54" s="17">
        <v>26.1</v>
      </c>
      <c r="CE54" s="17">
        <v>26.1</v>
      </c>
      <c r="CF54" s="17">
        <v>26.1</v>
      </c>
      <c r="CG54" s="17">
        <v>26.1</v>
      </c>
      <c r="CH54" s="17">
        <v>26.1</v>
      </c>
      <c r="CI54" s="17">
        <v>26.1</v>
      </c>
      <c r="CJ54" s="17">
        <v>26.1</v>
      </c>
      <c r="CK54" s="17">
        <v>26.1</v>
      </c>
      <c r="CL54" s="17">
        <v>26.1</v>
      </c>
      <c r="CM54" s="17">
        <v>26.1</v>
      </c>
      <c r="CN54" s="17">
        <v>26.1</v>
      </c>
      <c r="CO54" s="73">
        <f t="shared" si="10"/>
        <v>1</v>
      </c>
      <c r="CP54" s="74">
        <f t="shared" si="11"/>
        <v>1</v>
      </c>
      <c r="CQ54" s="75">
        <f t="shared" si="12"/>
        <v>1</v>
      </c>
    </row>
    <row r="55" spans="1:95" s="18" customFormat="1" ht="22.5" customHeight="1" outlineLevel="1">
      <c r="A55" s="23" t="s">
        <v>18</v>
      </c>
      <c r="B55" s="16">
        <v>29.1</v>
      </c>
      <c r="C55" s="16">
        <v>29.1</v>
      </c>
      <c r="D55" s="16">
        <v>27.5</v>
      </c>
      <c r="E55" s="16">
        <v>27.5</v>
      </c>
      <c r="F55" s="16">
        <v>27.5</v>
      </c>
      <c r="G55" s="16">
        <v>27.5</v>
      </c>
      <c r="H55" s="16">
        <v>27.5</v>
      </c>
      <c r="I55" s="16">
        <v>27.5</v>
      </c>
      <c r="J55" s="16">
        <v>27.5</v>
      </c>
      <c r="K55" s="16">
        <v>27.5</v>
      </c>
      <c r="L55" s="16">
        <v>27.5</v>
      </c>
      <c r="M55" s="16">
        <v>27.5</v>
      </c>
      <c r="N55" s="16">
        <v>27.5</v>
      </c>
      <c r="O55" s="16">
        <v>27.5</v>
      </c>
      <c r="P55" s="16">
        <v>27.5</v>
      </c>
      <c r="Q55" s="16">
        <v>27.5</v>
      </c>
      <c r="R55" s="16">
        <v>27.5</v>
      </c>
      <c r="S55" s="16">
        <v>27.5</v>
      </c>
      <c r="T55" s="16">
        <v>27.5</v>
      </c>
      <c r="U55" s="16">
        <v>27.5</v>
      </c>
      <c r="V55" s="71">
        <f t="shared" si="4"/>
        <v>1</v>
      </c>
      <c r="W55" s="71">
        <f t="shared" si="5"/>
        <v>1</v>
      </c>
      <c r="X55" s="72">
        <f t="shared" si="6"/>
        <v>0.94501718213058417</v>
      </c>
      <c r="Y55" s="16">
        <v>28.1</v>
      </c>
      <c r="Z55" s="16">
        <v>28.1</v>
      </c>
      <c r="AA55" s="16">
        <v>25.5</v>
      </c>
      <c r="AB55" s="16">
        <v>25.5</v>
      </c>
      <c r="AC55" s="16">
        <v>25.5</v>
      </c>
      <c r="AD55" s="16">
        <v>25.5</v>
      </c>
      <c r="AE55" s="16">
        <v>25.5</v>
      </c>
      <c r="AF55" s="16">
        <v>25.5</v>
      </c>
      <c r="AG55" s="16">
        <v>25.5</v>
      </c>
      <c r="AH55" s="16">
        <v>25.5</v>
      </c>
      <c r="AI55" s="16">
        <v>25.5</v>
      </c>
      <c r="AJ55" s="16">
        <v>25.5</v>
      </c>
      <c r="AK55" s="16">
        <v>25.5</v>
      </c>
      <c r="AL55" s="16">
        <v>25.5</v>
      </c>
      <c r="AM55" s="16">
        <v>25.5</v>
      </c>
      <c r="AN55" s="16">
        <v>25.5</v>
      </c>
      <c r="AO55" s="16">
        <v>25.5</v>
      </c>
      <c r="AP55" s="16">
        <v>25.5</v>
      </c>
      <c r="AQ55" s="16">
        <v>25.5</v>
      </c>
      <c r="AR55" s="16">
        <v>25.5</v>
      </c>
      <c r="AS55" s="71">
        <f t="shared" si="7"/>
        <v>1</v>
      </c>
      <c r="AT55" s="71">
        <f t="shared" si="8"/>
        <v>1</v>
      </c>
      <c r="AU55" s="72">
        <f t="shared" si="9"/>
        <v>0.90747330960854089</v>
      </c>
      <c r="AV55" s="16">
        <v>24.7</v>
      </c>
      <c r="AW55" s="16">
        <v>24.7</v>
      </c>
      <c r="AX55" s="16">
        <v>24.7</v>
      </c>
      <c r="AY55" s="16">
        <v>21.3</v>
      </c>
      <c r="AZ55" s="24">
        <v>21.3</v>
      </c>
      <c r="BA55" s="24">
        <v>21.3</v>
      </c>
      <c r="BB55" s="24">
        <v>21.3</v>
      </c>
      <c r="BC55" s="24">
        <v>21.3</v>
      </c>
      <c r="BD55" s="24">
        <v>21.3</v>
      </c>
      <c r="BE55" s="24">
        <v>21.3</v>
      </c>
      <c r="BF55" s="24">
        <v>21.3</v>
      </c>
      <c r="BG55" s="24">
        <v>21.3</v>
      </c>
      <c r="BH55" s="24">
        <v>21.3</v>
      </c>
      <c r="BI55" s="24">
        <v>21.3</v>
      </c>
      <c r="BJ55" s="24">
        <v>21.3</v>
      </c>
      <c r="BK55" s="24">
        <v>21.3</v>
      </c>
      <c r="BL55" s="24">
        <v>21.3</v>
      </c>
      <c r="BM55" s="24">
        <v>21.3</v>
      </c>
      <c r="BN55" s="24">
        <v>21.3</v>
      </c>
      <c r="BO55" s="24">
        <v>21.3</v>
      </c>
      <c r="BP55" s="24">
        <v>21.3</v>
      </c>
      <c r="BQ55" s="71">
        <f t="shared" si="20"/>
        <v>1</v>
      </c>
      <c r="BR55" s="71">
        <f t="shared" si="21"/>
        <v>1</v>
      </c>
      <c r="BS55" s="72">
        <f t="shared" si="22"/>
        <v>0.86234817813765186</v>
      </c>
      <c r="BT55" s="17">
        <v>28.9</v>
      </c>
      <c r="BU55" s="17">
        <v>28.9</v>
      </c>
      <c r="BV55" s="17">
        <v>28.9</v>
      </c>
      <c r="BW55" s="17">
        <v>26.5</v>
      </c>
      <c r="BX55" s="17">
        <v>26.5</v>
      </c>
      <c r="BY55" s="17">
        <v>26.5</v>
      </c>
      <c r="BZ55" s="17">
        <v>26.5</v>
      </c>
      <c r="CA55" s="17">
        <v>26.5</v>
      </c>
      <c r="CB55" s="17">
        <v>26.5</v>
      </c>
      <c r="CC55" s="17">
        <v>26.5</v>
      </c>
      <c r="CD55" s="17">
        <v>26.5</v>
      </c>
      <c r="CE55" s="17">
        <v>26.5</v>
      </c>
      <c r="CF55" s="17">
        <v>26.5</v>
      </c>
      <c r="CG55" s="17">
        <v>26.5</v>
      </c>
      <c r="CH55" s="17">
        <v>26.5</v>
      </c>
      <c r="CI55" s="17">
        <v>26.5</v>
      </c>
      <c r="CJ55" s="17">
        <v>26.5</v>
      </c>
      <c r="CK55" s="17">
        <v>26.5</v>
      </c>
      <c r="CL55" s="17">
        <v>26.5</v>
      </c>
      <c r="CM55" s="17">
        <v>26.5</v>
      </c>
      <c r="CN55" s="17">
        <v>26.5</v>
      </c>
      <c r="CO55" s="73">
        <f t="shared" si="10"/>
        <v>1</v>
      </c>
      <c r="CP55" s="74">
        <f t="shared" si="11"/>
        <v>1</v>
      </c>
      <c r="CQ55" s="75">
        <f t="shared" si="12"/>
        <v>0.91695501730103812</v>
      </c>
    </row>
    <row r="56" spans="1:95" s="29" customFormat="1" ht="17.25" customHeight="1">
      <c r="A56" s="19" t="s">
        <v>55</v>
      </c>
      <c r="B56" s="13">
        <f t="shared" ref="B56:U56" si="46">AVERAGE(B57:B64)</f>
        <v>28.85</v>
      </c>
      <c r="C56" s="13">
        <f t="shared" si="46"/>
        <v>28.85</v>
      </c>
      <c r="D56" s="13">
        <f t="shared" si="46"/>
        <v>28.85</v>
      </c>
      <c r="E56" s="13">
        <f t="shared" si="46"/>
        <v>28.8</v>
      </c>
      <c r="F56" s="13">
        <f t="shared" si="46"/>
        <v>28.8</v>
      </c>
      <c r="G56" s="13">
        <f t="shared" si="46"/>
        <v>28.8</v>
      </c>
      <c r="H56" s="13">
        <f t="shared" si="46"/>
        <v>28.8</v>
      </c>
      <c r="I56" s="13">
        <f t="shared" si="46"/>
        <v>28.8</v>
      </c>
      <c r="J56" s="13">
        <f t="shared" si="46"/>
        <v>29.2</v>
      </c>
      <c r="K56" s="13">
        <f t="shared" si="46"/>
        <v>28.8</v>
      </c>
      <c r="L56" s="13">
        <f t="shared" si="46"/>
        <v>28.8</v>
      </c>
      <c r="M56" s="13">
        <f t="shared" si="46"/>
        <v>28.366666666666664</v>
      </c>
      <c r="N56" s="13">
        <f t="shared" si="46"/>
        <v>28.65</v>
      </c>
      <c r="O56" s="13">
        <f t="shared" si="46"/>
        <v>28.65</v>
      </c>
      <c r="P56" s="13">
        <f t="shared" si="46"/>
        <v>28.65</v>
      </c>
      <c r="Q56" s="13">
        <f>AVERAGE(Q57:Q64)</f>
        <v>28.604999999999997</v>
      </c>
      <c r="R56" s="13">
        <f>AVERAGE(R57:R64)</f>
        <v>28.557499999999997</v>
      </c>
      <c r="S56" s="13">
        <f>AVERAGE(S57:S64)</f>
        <v>28.557499999999997</v>
      </c>
      <c r="T56" s="13">
        <f>AVERAGE(T57:T64)</f>
        <v>28.557499999999997</v>
      </c>
      <c r="U56" s="13">
        <f t="shared" si="46"/>
        <v>28.557499999999997</v>
      </c>
      <c r="V56" s="69">
        <f t="shared" si="4"/>
        <v>1</v>
      </c>
      <c r="W56" s="69">
        <f t="shared" si="5"/>
        <v>0.99833945114490474</v>
      </c>
      <c r="X56" s="70">
        <f t="shared" si="6"/>
        <v>0.98986135181975721</v>
      </c>
      <c r="Y56" s="13">
        <f t="shared" ref="Y56:AR56" si="47">AVERAGE(Y57:Y64)</f>
        <v>27.432499999999997</v>
      </c>
      <c r="Z56" s="13">
        <f t="shared" si="47"/>
        <v>27.432499999999997</v>
      </c>
      <c r="AA56" s="13">
        <f t="shared" si="47"/>
        <v>27.432499999999997</v>
      </c>
      <c r="AB56" s="13">
        <f t="shared" si="47"/>
        <v>27.243333333333329</v>
      </c>
      <c r="AC56" s="13">
        <f t="shared" si="47"/>
        <v>27.243333333333329</v>
      </c>
      <c r="AD56" s="13">
        <f t="shared" si="47"/>
        <v>27.243333333333329</v>
      </c>
      <c r="AE56" s="13">
        <f t="shared" si="47"/>
        <v>27.243333333333329</v>
      </c>
      <c r="AF56" s="13">
        <f t="shared" si="47"/>
        <v>27.183333333333334</v>
      </c>
      <c r="AG56" s="13">
        <f t="shared" si="47"/>
        <v>27.274999999999999</v>
      </c>
      <c r="AH56" s="13">
        <f t="shared" si="47"/>
        <v>26.95</v>
      </c>
      <c r="AI56" s="13">
        <f t="shared" si="47"/>
        <v>26.95</v>
      </c>
      <c r="AJ56" s="13">
        <f t="shared" si="47"/>
        <v>26.566666666666666</v>
      </c>
      <c r="AK56" s="13">
        <f t="shared" si="47"/>
        <v>26.924999999999997</v>
      </c>
      <c r="AL56" s="13">
        <f t="shared" si="47"/>
        <v>26.924999999999997</v>
      </c>
      <c r="AM56" s="13">
        <f>AVERAGE(AM57:AM64)</f>
        <v>26.924999999999997</v>
      </c>
      <c r="AN56" s="13">
        <f>AVERAGE(AN57:AN64)</f>
        <v>26.8675</v>
      </c>
      <c r="AO56" s="13">
        <f>AVERAGE(AO57:AO64)</f>
        <v>26.807499999999997</v>
      </c>
      <c r="AP56" s="13">
        <f>AVERAGE(AP57:AP64)</f>
        <v>26.807499999999997</v>
      </c>
      <c r="AQ56" s="13">
        <f>AVERAGE(AQ57:AQ64)</f>
        <v>26.807499999999997</v>
      </c>
      <c r="AR56" s="13">
        <f t="shared" si="47"/>
        <v>26.807499999999997</v>
      </c>
      <c r="AS56" s="69">
        <f t="shared" si="7"/>
        <v>1</v>
      </c>
      <c r="AT56" s="69">
        <f t="shared" si="8"/>
        <v>0.99776681864706418</v>
      </c>
      <c r="AU56" s="70">
        <f t="shared" si="9"/>
        <v>0.97721680488471707</v>
      </c>
      <c r="AV56" s="13">
        <f t="shared" ref="AV56:BL56" si="48">AVERAGE(AV57:AV64)</f>
        <v>23.956666666666667</v>
      </c>
      <c r="AW56" s="13">
        <f t="shared" si="48"/>
        <v>24.126666666666665</v>
      </c>
      <c r="AX56" s="13">
        <f t="shared" si="48"/>
        <v>24.126666666666665</v>
      </c>
      <c r="AY56" s="13">
        <f t="shared" si="48"/>
        <v>24.126666666666665</v>
      </c>
      <c r="AZ56" s="13">
        <f t="shared" si="48"/>
        <v>24.189999999999998</v>
      </c>
      <c r="BA56" s="13">
        <f t="shared" si="48"/>
        <v>24.189999999999998</v>
      </c>
      <c r="BB56" s="13">
        <f t="shared" si="48"/>
        <v>24.189999999999998</v>
      </c>
      <c r="BC56" s="13">
        <f t="shared" si="48"/>
        <v>24.189999999999998</v>
      </c>
      <c r="BD56" s="13">
        <f t="shared" si="48"/>
        <v>24.225000000000001</v>
      </c>
      <c r="BE56" s="13">
        <f t="shared" si="48"/>
        <v>24.225000000000001</v>
      </c>
      <c r="BF56" s="13">
        <f t="shared" si="48"/>
        <v>24.225000000000001</v>
      </c>
      <c r="BG56" s="13">
        <f t="shared" si="48"/>
        <v>24.225000000000001</v>
      </c>
      <c r="BH56" s="13">
        <f t="shared" si="48"/>
        <v>24.225000000000001</v>
      </c>
      <c r="BI56" s="13">
        <f t="shared" si="48"/>
        <v>24.195</v>
      </c>
      <c r="BJ56" s="13">
        <f t="shared" si="48"/>
        <v>24.195</v>
      </c>
      <c r="BK56" s="13">
        <f t="shared" si="48"/>
        <v>24.195</v>
      </c>
      <c r="BL56" s="13">
        <f t="shared" si="48"/>
        <v>24.17</v>
      </c>
      <c r="BM56" s="13">
        <f>AVERAGE(BM57:BM64)</f>
        <v>24.145</v>
      </c>
      <c r="BN56" s="13">
        <f>AVERAGE(BN57:BN64)</f>
        <v>24.145</v>
      </c>
      <c r="BO56" s="13">
        <f>AVERAGE(BO57:BO64)</f>
        <v>24.145</v>
      </c>
      <c r="BP56" s="13">
        <f>AVERAGE(BP57:BP64)</f>
        <v>24.145</v>
      </c>
      <c r="BQ56" s="69">
        <f t="shared" si="20"/>
        <v>1</v>
      </c>
      <c r="BR56" s="69">
        <f t="shared" si="21"/>
        <v>0.99896565990897801</v>
      </c>
      <c r="BS56" s="70">
        <f t="shared" si="22"/>
        <v>1.0007598784194529</v>
      </c>
      <c r="BT56" s="13">
        <f t="shared" ref="BT56:BY56" si="49">AVERAGE(BT57:BT64)</f>
        <v>28.074999999999999</v>
      </c>
      <c r="BU56" s="13">
        <f t="shared" si="49"/>
        <v>28.2575</v>
      </c>
      <c r="BV56" s="13">
        <f t="shared" si="49"/>
        <v>28.2575</v>
      </c>
      <c r="BW56" s="13">
        <f t="shared" si="49"/>
        <v>28.482500000000002</v>
      </c>
      <c r="BX56" s="13">
        <f t="shared" si="49"/>
        <v>28.810000000000002</v>
      </c>
      <c r="BY56" s="13">
        <f t="shared" si="49"/>
        <v>28.810000000000002</v>
      </c>
      <c r="BZ56" s="13">
        <f>AVERAGE(BZ57:BZ64)</f>
        <v>28.810000000000002</v>
      </c>
      <c r="CA56" s="13">
        <f>AVERAGE(CA57:CA64)</f>
        <v>28.810000000000002</v>
      </c>
      <c r="CB56" s="13">
        <f>AVERAGE(CB57:CB64)</f>
        <v>28.833333333333332</v>
      </c>
      <c r="CC56" s="13">
        <f>AVERAGE(CC57:CC64)</f>
        <v>29.25</v>
      </c>
      <c r="CD56" s="13">
        <f>AVERAGE(CD57:CD64)</f>
        <v>29.25</v>
      </c>
      <c r="CE56" s="13">
        <f t="shared" ref="CE56:CL56" si="50">AVERAGE(CE57:CE64)</f>
        <v>29.25</v>
      </c>
      <c r="CF56" s="13">
        <f t="shared" si="50"/>
        <v>28.599999999999998</v>
      </c>
      <c r="CG56" s="13">
        <f t="shared" si="50"/>
        <v>28.7</v>
      </c>
      <c r="CH56" s="13">
        <f t="shared" si="50"/>
        <v>28.7</v>
      </c>
      <c r="CI56" s="13">
        <f t="shared" si="50"/>
        <v>28.7</v>
      </c>
      <c r="CJ56" s="13">
        <f t="shared" si="50"/>
        <v>28.7</v>
      </c>
      <c r="CK56" s="13">
        <f t="shared" si="50"/>
        <v>28.7</v>
      </c>
      <c r="CL56" s="13">
        <f t="shared" si="50"/>
        <v>28.7</v>
      </c>
      <c r="CM56" s="13">
        <f>AVERAGE(CM57:CM64)</f>
        <v>28.7</v>
      </c>
      <c r="CN56" s="13">
        <f>AVERAGE(CN57:CN64)</f>
        <v>28.7</v>
      </c>
      <c r="CO56" s="76">
        <f t="shared" si="10"/>
        <v>1</v>
      </c>
      <c r="CP56" s="76">
        <f t="shared" si="11"/>
        <v>1</v>
      </c>
      <c r="CQ56" s="70">
        <f t="shared" si="12"/>
        <v>1.0156595594090063</v>
      </c>
    </row>
    <row r="57" spans="1:95" s="18" customFormat="1" ht="18.75" hidden="1" outlineLevel="1">
      <c r="A57" s="23" t="s">
        <v>56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77" t="e">
        <f t="shared" si="4"/>
        <v>#DIV/0!</v>
      </c>
      <c r="W57" s="77" t="e">
        <f t="shared" si="5"/>
        <v>#DIV/0!</v>
      </c>
      <c r="X57" s="78" t="e">
        <f t="shared" si="6"/>
        <v>#DIV/0!</v>
      </c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77" t="e">
        <f t="shared" si="7"/>
        <v>#DIV/0!</v>
      </c>
      <c r="AT57" s="77" t="e">
        <f t="shared" si="8"/>
        <v>#DIV/0!</v>
      </c>
      <c r="AU57" s="78" t="e">
        <f t="shared" si="9"/>
        <v>#DIV/0!</v>
      </c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69" t="e">
        <f t="shared" si="20"/>
        <v>#DIV/0!</v>
      </c>
      <c r="BR57" s="69" t="e">
        <f t="shared" si="21"/>
        <v>#DIV/0!</v>
      </c>
      <c r="BS57" s="70" t="e">
        <f t="shared" si="22"/>
        <v>#DIV/0!</v>
      </c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71" t="e">
        <f t="shared" si="10"/>
        <v>#DIV/0!</v>
      </c>
      <c r="CP57" s="79" t="e">
        <f t="shared" si="11"/>
        <v>#DIV/0!</v>
      </c>
      <c r="CQ57" s="80" t="e">
        <f t="shared" si="12"/>
        <v>#DIV/0!</v>
      </c>
    </row>
    <row r="58" spans="1:95" s="18" customFormat="1" ht="18.75" outlineLevel="1">
      <c r="A58" s="23" t="s">
        <v>57</v>
      </c>
      <c r="B58" s="21">
        <v>29.5</v>
      </c>
      <c r="C58" s="21">
        <v>29.5</v>
      </c>
      <c r="D58" s="21">
        <v>29.5</v>
      </c>
      <c r="E58" s="21">
        <v>29.5</v>
      </c>
      <c r="F58" s="21">
        <v>29.5</v>
      </c>
      <c r="G58" s="21">
        <v>29.5</v>
      </c>
      <c r="H58" s="21">
        <v>29.5</v>
      </c>
      <c r="I58" s="21">
        <v>29.5</v>
      </c>
      <c r="J58" s="21">
        <v>29.5</v>
      </c>
      <c r="K58" s="21">
        <v>29.5</v>
      </c>
      <c r="L58" s="21">
        <v>29.5</v>
      </c>
      <c r="M58" s="21">
        <v>29.5</v>
      </c>
      <c r="N58" s="21">
        <v>29.5</v>
      </c>
      <c r="O58" s="21">
        <v>29.5</v>
      </c>
      <c r="P58" s="21">
        <v>29.5</v>
      </c>
      <c r="Q58" s="21">
        <v>29.5</v>
      </c>
      <c r="R58" s="21">
        <v>29.5</v>
      </c>
      <c r="S58" s="21">
        <v>29.5</v>
      </c>
      <c r="T58" s="21">
        <v>29.5</v>
      </c>
      <c r="U58" s="21">
        <v>29.5</v>
      </c>
      <c r="V58" s="71">
        <f t="shared" si="4"/>
        <v>1</v>
      </c>
      <c r="W58" s="71">
        <f t="shared" si="5"/>
        <v>1</v>
      </c>
      <c r="X58" s="72">
        <f t="shared" si="6"/>
        <v>1</v>
      </c>
      <c r="Y58" s="24">
        <v>27.4</v>
      </c>
      <c r="Z58" s="24">
        <v>27.4</v>
      </c>
      <c r="AA58" s="24">
        <v>27.4</v>
      </c>
      <c r="AB58" s="24">
        <v>27.4</v>
      </c>
      <c r="AC58" s="24">
        <v>27.4</v>
      </c>
      <c r="AD58" s="24">
        <v>27.4</v>
      </c>
      <c r="AE58" s="24">
        <v>27.4</v>
      </c>
      <c r="AF58" s="24">
        <v>27.4</v>
      </c>
      <c r="AG58" s="24">
        <v>27.4</v>
      </c>
      <c r="AH58" s="24">
        <v>27.4</v>
      </c>
      <c r="AI58" s="24">
        <v>27.4</v>
      </c>
      <c r="AJ58" s="24">
        <v>27.4</v>
      </c>
      <c r="AK58" s="24">
        <v>27.4</v>
      </c>
      <c r="AL58" s="24">
        <v>27.4</v>
      </c>
      <c r="AM58" s="24">
        <v>27.4</v>
      </c>
      <c r="AN58" s="24">
        <v>27.4</v>
      </c>
      <c r="AO58" s="24">
        <v>27.4</v>
      </c>
      <c r="AP58" s="24">
        <v>27.4</v>
      </c>
      <c r="AQ58" s="24">
        <v>27.4</v>
      </c>
      <c r="AR58" s="24">
        <v>27.4</v>
      </c>
      <c r="AS58" s="71">
        <f t="shared" si="7"/>
        <v>1</v>
      </c>
      <c r="AT58" s="71">
        <f t="shared" si="8"/>
        <v>1</v>
      </c>
      <c r="AU58" s="72">
        <f t="shared" si="9"/>
        <v>1</v>
      </c>
      <c r="AV58" s="21">
        <v>24</v>
      </c>
      <c r="AW58" s="21">
        <v>24.5</v>
      </c>
      <c r="AX58" s="21">
        <v>24.5</v>
      </c>
      <c r="AY58" s="21">
        <v>24.5</v>
      </c>
      <c r="AZ58" s="21">
        <v>24.5</v>
      </c>
      <c r="BA58" s="21">
        <v>24.5</v>
      </c>
      <c r="BB58" s="21">
        <v>24.5</v>
      </c>
      <c r="BC58" s="21">
        <v>24.5</v>
      </c>
      <c r="BD58" s="21">
        <v>24.5</v>
      </c>
      <c r="BE58" s="21">
        <v>24.5</v>
      </c>
      <c r="BF58" s="21">
        <v>24.5</v>
      </c>
      <c r="BG58" s="21">
        <v>24.5</v>
      </c>
      <c r="BH58" s="21">
        <v>24.5</v>
      </c>
      <c r="BI58" s="21">
        <v>24.5</v>
      </c>
      <c r="BJ58" s="21">
        <v>24.5</v>
      </c>
      <c r="BK58" s="21">
        <v>24.5</v>
      </c>
      <c r="BL58" s="21">
        <v>24.5</v>
      </c>
      <c r="BM58" s="21">
        <v>24.5</v>
      </c>
      <c r="BN58" s="21">
        <v>24.5</v>
      </c>
      <c r="BO58" s="21">
        <v>24.5</v>
      </c>
      <c r="BP58" s="21">
        <v>24.5</v>
      </c>
      <c r="BQ58" s="71">
        <f t="shared" si="20"/>
        <v>1</v>
      </c>
      <c r="BR58" s="71">
        <f t="shared" si="21"/>
        <v>1</v>
      </c>
      <c r="BS58" s="72">
        <f t="shared" si="22"/>
        <v>1</v>
      </c>
      <c r="BT58" s="24">
        <v>28.2</v>
      </c>
      <c r="BU58" s="24">
        <v>28.7</v>
      </c>
      <c r="BV58" s="24">
        <v>28.7</v>
      </c>
      <c r="BW58" s="24">
        <v>29.6</v>
      </c>
      <c r="BX58" s="24">
        <v>29.6</v>
      </c>
      <c r="BY58" s="24">
        <v>29.6</v>
      </c>
      <c r="BZ58" s="24">
        <v>29.6</v>
      </c>
      <c r="CA58" s="24">
        <v>29.6</v>
      </c>
      <c r="CB58" s="24">
        <v>29.6</v>
      </c>
      <c r="CC58" s="24">
        <v>29.6</v>
      </c>
      <c r="CD58" s="24">
        <v>29.6</v>
      </c>
      <c r="CE58" s="24">
        <v>29.6</v>
      </c>
      <c r="CF58" s="24">
        <v>29.6</v>
      </c>
      <c r="CG58" s="24">
        <v>29.6</v>
      </c>
      <c r="CH58" s="24">
        <v>29.6</v>
      </c>
      <c r="CI58" s="24">
        <v>29.6</v>
      </c>
      <c r="CJ58" s="24">
        <v>29.6</v>
      </c>
      <c r="CK58" s="24">
        <v>29.6</v>
      </c>
      <c r="CL58" s="24">
        <v>29.6</v>
      </c>
      <c r="CM58" s="24">
        <v>29.6</v>
      </c>
      <c r="CN58" s="24">
        <v>29.6</v>
      </c>
      <c r="CO58" s="71">
        <f t="shared" si="10"/>
        <v>1</v>
      </c>
      <c r="CP58" s="79">
        <f t="shared" si="11"/>
        <v>1</v>
      </c>
      <c r="CQ58" s="80">
        <f t="shared" si="12"/>
        <v>1.0313588850174216</v>
      </c>
    </row>
    <row r="59" spans="1:95" s="18" customFormat="1" ht="18.75" customHeight="1" outlineLevel="1">
      <c r="A59" s="23" t="s">
        <v>58</v>
      </c>
      <c r="B59" s="21">
        <v>28.9</v>
      </c>
      <c r="C59" s="21">
        <v>28.9</v>
      </c>
      <c r="D59" s="21">
        <v>28.9</v>
      </c>
      <c r="E59" s="21">
        <v>28.9</v>
      </c>
      <c r="F59" s="21">
        <v>28.9</v>
      </c>
      <c r="G59" s="21">
        <v>28.9</v>
      </c>
      <c r="H59" s="21">
        <v>28.9</v>
      </c>
      <c r="I59" s="21">
        <v>28.9</v>
      </c>
      <c r="J59" s="21">
        <v>28.9</v>
      </c>
      <c r="K59" s="21">
        <v>28.1</v>
      </c>
      <c r="L59" s="21">
        <v>28.1</v>
      </c>
      <c r="M59" s="21">
        <v>28.1</v>
      </c>
      <c r="N59" s="21">
        <v>28.7</v>
      </c>
      <c r="O59" s="21">
        <v>28.7</v>
      </c>
      <c r="P59" s="21">
        <v>28.7</v>
      </c>
      <c r="Q59" s="21">
        <v>28.52</v>
      </c>
      <c r="R59" s="21">
        <v>28.33</v>
      </c>
      <c r="S59" s="21">
        <v>28.33</v>
      </c>
      <c r="T59" s="21">
        <v>28.33</v>
      </c>
      <c r="U59" s="21">
        <v>28.33</v>
      </c>
      <c r="V59" s="71">
        <f t="shared" si="4"/>
        <v>1</v>
      </c>
      <c r="W59" s="71">
        <f t="shared" si="5"/>
        <v>0.99333800841514719</v>
      </c>
      <c r="X59" s="72">
        <f t="shared" si="6"/>
        <v>0.98027681660899657</v>
      </c>
      <c r="Y59" s="24">
        <v>27.33</v>
      </c>
      <c r="Z59" s="24">
        <v>27.33</v>
      </c>
      <c r="AA59" s="24">
        <v>27.33</v>
      </c>
      <c r="AB59" s="24">
        <v>27.33</v>
      </c>
      <c r="AC59" s="24">
        <v>27.33</v>
      </c>
      <c r="AD59" s="24">
        <v>27.33</v>
      </c>
      <c r="AE59" s="24">
        <v>27.33</v>
      </c>
      <c r="AF59" s="24">
        <v>27.15</v>
      </c>
      <c r="AG59" s="24">
        <v>27.15</v>
      </c>
      <c r="AH59" s="24">
        <v>26.5</v>
      </c>
      <c r="AI59" s="24">
        <v>26.5</v>
      </c>
      <c r="AJ59" s="24">
        <v>26.5</v>
      </c>
      <c r="AK59" s="24">
        <v>27.2</v>
      </c>
      <c r="AL59" s="24">
        <v>27.2</v>
      </c>
      <c r="AM59" s="24">
        <v>27.2</v>
      </c>
      <c r="AN59" s="24">
        <v>26.97</v>
      </c>
      <c r="AO59" s="24">
        <v>26.73</v>
      </c>
      <c r="AP59" s="24">
        <v>26.73</v>
      </c>
      <c r="AQ59" s="24">
        <v>26.73</v>
      </c>
      <c r="AR59" s="24">
        <v>26.73</v>
      </c>
      <c r="AS59" s="71">
        <f t="shared" si="7"/>
        <v>1</v>
      </c>
      <c r="AT59" s="71">
        <f t="shared" si="8"/>
        <v>0.99110122358175756</v>
      </c>
      <c r="AU59" s="72">
        <f t="shared" si="9"/>
        <v>0.97804610318331509</v>
      </c>
      <c r="AV59" s="21">
        <v>23.87</v>
      </c>
      <c r="AW59" s="21">
        <v>23.88</v>
      </c>
      <c r="AX59" s="21">
        <v>23.88</v>
      </c>
      <c r="AY59" s="21">
        <v>23.88</v>
      </c>
      <c r="AZ59" s="21">
        <v>23.88</v>
      </c>
      <c r="BA59" s="21">
        <v>23.88</v>
      </c>
      <c r="BB59" s="21">
        <v>23.88</v>
      </c>
      <c r="BC59" s="21">
        <v>23.88</v>
      </c>
      <c r="BD59" s="21">
        <v>23.95</v>
      </c>
      <c r="BE59" s="21">
        <v>23.95</v>
      </c>
      <c r="BF59" s="21">
        <v>23.95</v>
      </c>
      <c r="BG59" s="21">
        <v>23.95</v>
      </c>
      <c r="BH59" s="21">
        <v>23.95</v>
      </c>
      <c r="BI59" s="21">
        <v>23.89</v>
      </c>
      <c r="BJ59" s="21">
        <v>23.89</v>
      </c>
      <c r="BK59" s="21">
        <v>23.89</v>
      </c>
      <c r="BL59" s="21">
        <v>23.84</v>
      </c>
      <c r="BM59" s="21">
        <v>23.79</v>
      </c>
      <c r="BN59" s="21">
        <v>23.79</v>
      </c>
      <c r="BO59" s="21">
        <v>23.79</v>
      </c>
      <c r="BP59" s="21">
        <v>23.79</v>
      </c>
      <c r="BQ59" s="71">
        <f t="shared" si="20"/>
        <v>1</v>
      </c>
      <c r="BR59" s="71">
        <f t="shared" si="21"/>
        <v>0.99790268456375841</v>
      </c>
      <c r="BS59" s="72">
        <f t="shared" si="22"/>
        <v>0.99623115577889443</v>
      </c>
      <c r="BT59" s="24">
        <v>28.6</v>
      </c>
      <c r="BU59" s="24">
        <v>28.83</v>
      </c>
      <c r="BV59" s="24">
        <v>28.83</v>
      </c>
      <c r="BW59" s="24">
        <v>28.83</v>
      </c>
      <c r="BX59" s="24">
        <v>28.83</v>
      </c>
      <c r="BY59" s="24">
        <v>28.83</v>
      </c>
      <c r="BZ59" s="24">
        <v>28.83</v>
      </c>
      <c r="CA59" s="24">
        <v>28.83</v>
      </c>
      <c r="CB59" s="24">
        <v>28.9</v>
      </c>
      <c r="CC59" s="24">
        <v>28.9</v>
      </c>
      <c r="CD59" s="24">
        <v>28.9</v>
      </c>
      <c r="CE59" s="24">
        <v>28.9</v>
      </c>
      <c r="CF59" s="24">
        <v>28.9</v>
      </c>
      <c r="CG59" s="24">
        <v>28.9</v>
      </c>
      <c r="CH59" s="24">
        <v>28.9</v>
      </c>
      <c r="CI59" s="24">
        <v>28.9</v>
      </c>
      <c r="CJ59" s="24">
        <v>28.9</v>
      </c>
      <c r="CK59" s="24">
        <v>28.9</v>
      </c>
      <c r="CL59" s="24">
        <v>28.9</v>
      </c>
      <c r="CM59" s="24">
        <v>28.9</v>
      </c>
      <c r="CN59" s="24">
        <v>28.9</v>
      </c>
      <c r="CO59" s="71">
        <f t="shared" si="10"/>
        <v>1</v>
      </c>
      <c r="CP59" s="79">
        <f t="shared" si="11"/>
        <v>1</v>
      </c>
      <c r="CQ59" s="80">
        <f t="shared" si="12"/>
        <v>1.0024280263614291</v>
      </c>
    </row>
    <row r="60" spans="1:95" s="18" customFormat="1" ht="18.75" hidden="1" outlineLevel="1">
      <c r="A60" s="23" t="s">
        <v>59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71" t="e">
        <f t="shared" si="4"/>
        <v>#DIV/0!</v>
      </c>
      <c r="W60" s="71" t="e">
        <f t="shared" si="5"/>
        <v>#DIV/0!</v>
      </c>
      <c r="X60" s="72" t="e">
        <f t="shared" si="6"/>
        <v>#DIV/0!</v>
      </c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71" t="e">
        <f t="shared" si="7"/>
        <v>#DIV/0!</v>
      </c>
      <c r="AT60" s="71" t="e">
        <f t="shared" si="8"/>
        <v>#DIV/0!</v>
      </c>
      <c r="AU60" s="72" t="e">
        <f t="shared" si="9"/>
        <v>#DIV/0!</v>
      </c>
      <c r="AV60" s="21" t="s">
        <v>28</v>
      </c>
      <c r="AW60" s="21" t="s">
        <v>28</v>
      </c>
      <c r="AX60" s="21" t="s">
        <v>28</v>
      </c>
      <c r="AY60" s="21" t="s">
        <v>28</v>
      </c>
      <c r="AZ60" s="21" t="s">
        <v>28</v>
      </c>
      <c r="BA60" s="21" t="s">
        <v>28</v>
      </c>
      <c r="BB60" s="21" t="s">
        <v>28</v>
      </c>
      <c r="BC60" s="21" t="s">
        <v>28</v>
      </c>
      <c r="BD60" s="21" t="s">
        <v>28</v>
      </c>
      <c r="BE60" s="21" t="s">
        <v>28</v>
      </c>
      <c r="BF60" s="21" t="s">
        <v>28</v>
      </c>
      <c r="BG60" s="21" t="s">
        <v>28</v>
      </c>
      <c r="BH60" s="21" t="s">
        <v>28</v>
      </c>
      <c r="BI60" s="21" t="s">
        <v>28</v>
      </c>
      <c r="BJ60" s="21" t="s">
        <v>28</v>
      </c>
      <c r="BK60" s="21" t="s">
        <v>28</v>
      </c>
      <c r="BL60" s="21" t="s">
        <v>28</v>
      </c>
      <c r="BM60" s="21" t="s">
        <v>28</v>
      </c>
      <c r="BN60" s="21" t="s">
        <v>28</v>
      </c>
      <c r="BO60" s="21" t="s">
        <v>28</v>
      </c>
      <c r="BP60" s="21" t="s">
        <v>28</v>
      </c>
      <c r="BQ60" s="71" t="e">
        <f t="shared" si="20"/>
        <v>#VALUE!</v>
      </c>
      <c r="BR60" s="71" t="e">
        <f t="shared" si="21"/>
        <v>#VALUE!</v>
      </c>
      <c r="BS60" s="72" t="e">
        <f t="shared" si="22"/>
        <v>#VALUE!</v>
      </c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71" t="e">
        <f t="shared" si="10"/>
        <v>#DIV/0!</v>
      </c>
      <c r="CP60" s="79" t="e">
        <f t="shared" si="11"/>
        <v>#DIV/0!</v>
      </c>
      <c r="CQ60" s="80" t="e">
        <f t="shared" si="12"/>
        <v>#DIV/0!</v>
      </c>
    </row>
    <row r="61" spans="1:95" s="18" customFormat="1" ht="18.75" outlineLevel="1">
      <c r="A61" s="15" t="s">
        <v>39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>
        <v>28.9</v>
      </c>
      <c r="O61" s="21">
        <v>28.9</v>
      </c>
      <c r="P61" s="21">
        <v>28.9</v>
      </c>
      <c r="Q61" s="21">
        <v>28.9</v>
      </c>
      <c r="R61" s="21">
        <v>28.9</v>
      </c>
      <c r="S61" s="21">
        <v>28.9</v>
      </c>
      <c r="T61" s="21">
        <v>28.9</v>
      </c>
      <c r="U61" s="21">
        <v>28.9</v>
      </c>
      <c r="V61" s="71">
        <f t="shared" si="4"/>
        <v>1</v>
      </c>
      <c r="W61" s="71">
        <f t="shared" si="5"/>
        <v>1</v>
      </c>
      <c r="X61" s="72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>
        <v>27.3</v>
      </c>
      <c r="AL61" s="24">
        <v>27.3</v>
      </c>
      <c r="AM61" s="24">
        <v>27.3</v>
      </c>
      <c r="AN61" s="24">
        <v>27.3</v>
      </c>
      <c r="AO61" s="24">
        <v>27.3</v>
      </c>
      <c r="AP61" s="24">
        <v>27.3</v>
      </c>
      <c r="AQ61" s="24">
        <v>27.3</v>
      </c>
      <c r="AR61" s="24">
        <v>27.3</v>
      </c>
      <c r="AS61" s="71">
        <f t="shared" si="7"/>
        <v>1</v>
      </c>
      <c r="AT61" s="71">
        <f t="shared" si="8"/>
        <v>1</v>
      </c>
      <c r="AU61" s="72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71"/>
      <c r="BR61" s="71"/>
      <c r="BS61" s="72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>
        <v>29</v>
      </c>
      <c r="CH61" s="24">
        <v>29</v>
      </c>
      <c r="CI61" s="24">
        <v>29</v>
      </c>
      <c r="CJ61" s="24">
        <v>29</v>
      </c>
      <c r="CK61" s="24">
        <v>29</v>
      </c>
      <c r="CL61" s="24">
        <v>29</v>
      </c>
      <c r="CM61" s="24">
        <v>29</v>
      </c>
      <c r="CN61" s="24">
        <v>29</v>
      </c>
      <c r="CO61" s="71">
        <f t="shared" si="10"/>
        <v>1</v>
      </c>
      <c r="CP61" s="79">
        <f t="shared" si="11"/>
        <v>1</v>
      </c>
      <c r="CQ61" s="80"/>
    </row>
    <row r="62" spans="1:95" s="18" customFormat="1" ht="18.75" outlineLevel="1">
      <c r="A62" s="23" t="s">
        <v>60</v>
      </c>
      <c r="B62" s="21">
        <v>28</v>
      </c>
      <c r="C62" s="21">
        <v>28</v>
      </c>
      <c r="D62" s="21">
        <v>28</v>
      </c>
      <c r="E62" s="21">
        <v>28</v>
      </c>
      <c r="F62" s="21">
        <v>28</v>
      </c>
      <c r="G62" s="21">
        <v>28</v>
      </c>
      <c r="H62" s="21">
        <v>28</v>
      </c>
      <c r="I62" s="21">
        <v>28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71"/>
      <c r="W62" s="71"/>
      <c r="X62" s="72"/>
      <c r="Y62" s="24">
        <v>27</v>
      </c>
      <c r="Z62" s="24">
        <v>27</v>
      </c>
      <c r="AA62" s="24">
        <v>27</v>
      </c>
      <c r="AB62" s="24">
        <v>27</v>
      </c>
      <c r="AC62" s="24">
        <v>27</v>
      </c>
      <c r="AD62" s="24">
        <v>27</v>
      </c>
      <c r="AE62" s="24">
        <v>27</v>
      </c>
      <c r="AF62" s="24">
        <v>27</v>
      </c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71"/>
      <c r="AT62" s="71"/>
      <c r="AU62" s="72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71"/>
      <c r="BR62" s="71"/>
      <c r="BS62" s="72"/>
      <c r="BT62" s="24">
        <v>28</v>
      </c>
      <c r="BU62" s="24">
        <v>28</v>
      </c>
      <c r="BV62" s="24">
        <v>28</v>
      </c>
      <c r="BW62" s="24">
        <v>28</v>
      </c>
      <c r="BX62" s="24">
        <v>28</v>
      </c>
      <c r="BY62" s="24">
        <v>28</v>
      </c>
      <c r="BZ62" s="24">
        <v>28</v>
      </c>
      <c r="CA62" s="24">
        <v>28</v>
      </c>
      <c r="CB62" s="24">
        <v>28</v>
      </c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71"/>
      <c r="CP62" s="79"/>
      <c r="CQ62" s="80"/>
    </row>
    <row r="63" spans="1:95" s="18" customFormat="1" ht="37.5" outlineLevel="1">
      <c r="A63" s="15" t="s">
        <v>61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>
        <v>27.5</v>
      </c>
      <c r="N63" s="21">
        <v>27.5</v>
      </c>
      <c r="O63" s="21">
        <v>27.5</v>
      </c>
      <c r="P63" s="21">
        <v>27.5</v>
      </c>
      <c r="Q63" s="21">
        <v>27.5</v>
      </c>
      <c r="R63" s="21">
        <v>27.5</v>
      </c>
      <c r="S63" s="21">
        <v>27.5</v>
      </c>
      <c r="T63" s="21">
        <v>27.5</v>
      </c>
      <c r="U63" s="21">
        <v>27.5</v>
      </c>
      <c r="V63" s="71">
        <f t="shared" si="4"/>
        <v>1</v>
      </c>
      <c r="W63" s="71">
        <f t="shared" si="5"/>
        <v>1</v>
      </c>
      <c r="X63" s="72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>
        <v>25.8</v>
      </c>
      <c r="AK63" s="24">
        <v>25.8</v>
      </c>
      <c r="AL63" s="24">
        <v>25.8</v>
      </c>
      <c r="AM63" s="24">
        <v>25.8</v>
      </c>
      <c r="AN63" s="24">
        <v>25.8</v>
      </c>
      <c r="AO63" s="24">
        <v>25.8</v>
      </c>
      <c r="AP63" s="24">
        <v>25.8</v>
      </c>
      <c r="AQ63" s="24">
        <v>25.8</v>
      </c>
      <c r="AR63" s="24">
        <v>25.8</v>
      </c>
      <c r="AS63" s="71">
        <f t="shared" si="7"/>
        <v>1</v>
      </c>
      <c r="AT63" s="71">
        <f t="shared" si="8"/>
        <v>1</v>
      </c>
      <c r="AU63" s="72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71"/>
      <c r="BR63" s="71"/>
      <c r="BS63" s="72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>
        <v>27.3</v>
      </c>
      <c r="CG63" s="24">
        <v>27.3</v>
      </c>
      <c r="CH63" s="24">
        <v>27.3</v>
      </c>
      <c r="CI63" s="24">
        <v>27.3</v>
      </c>
      <c r="CJ63" s="24">
        <v>27.3</v>
      </c>
      <c r="CK63" s="24">
        <v>27.3</v>
      </c>
      <c r="CL63" s="24">
        <v>27.3</v>
      </c>
      <c r="CM63" s="24">
        <v>27.3</v>
      </c>
      <c r="CN63" s="24">
        <v>27.3</v>
      </c>
      <c r="CO63" s="71">
        <f t="shared" si="10"/>
        <v>1</v>
      </c>
      <c r="CP63" s="79">
        <f t="shared" si="11"/>
        <v>1</v>
      </c>
      <c r="CQ63" s="80"/>
    </row>
    <row r="64" spans="1:95" s="18" customFormat="1" ht="18.75" outlineLevel="1">
      <c r="A64" s="23" t="s">
        <v>62</v>
      </c>
      <c r="B64" s="21">
        <v>29</v>
      </c>
      <c r="C64" s="21">
        <v>29</v>
      </c>
      <c r="D64" s="21">
        <v>29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71"/>
      <c r="W64" s="71"/>
      <c r="X64" s="72"/>
      <c r="Y64" s="24">
        <v>28</v>
      </c>
      <c r="Z64" s="24">
        <v>28</v>
      </c>
      <c r="AA64" s="24">
        <v>28</v>
      </c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71"/>
      <c r="AT64" s="71"/>
      <c r="AU64" s="72"/>
      <c r="AV64" s="21">
        <v>24</v>
      </c>
      <c r="AW64" s="21">
        <v>24</v>
      </c>
      <c r="AX64" s="21">
        <v>24</v>
      </c>
      <c r="AY64" s="21">
        <v>24</v>
      </c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71"/>
      <c r="BR64" s="71"/>
      <c r="BS64" s="72"/>
      <c r="BT64" s="24">
        <v>27.5</v>
      </c>
      <c r="BU64" s="24">
        <v>27.5</v>
      </c>
      <c r="BV64" s="24">
        <v>27.5</v>
      </c>
      <c r="BW64" s="24">
        <v>27.5</v>
      </c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71"/>
      <c r="CP64" s="79"/>
      <c r="CQ64" s="80"/>
    </row>
    <row r="65" spans="1:95" s="14" customFormat="1" ht="22.5" customHeight="1">
      <c r="A65" s="19" t="s">
        <v>63</v>
      </c>
      <c r="B65" s="13">
        <f t="shared" ref="B65:U65" si="51">AVERAGE(B66:B68)</f>
        <v>31</v>
      </c>
      <c r="C65" s="13">
        <f t="shared" si="51"/>
        <v>31</v>
      </c>
      <c r="D65" s="13">
        <f t="shared" si="51"/>
        <v>32</v>
      </c>
      <c r="E65" s="13">
        <f t="shared" si="51"/>
        <v>31</v>
      </c>
      <c r="F65" s="13">
        <f t="shared" si="51"/>
        <v>31</v>
      </c>
      <c r="G65" s="13">
        <f t="shared" si="51"/>
        <v>31</v>
      </c>
      <c r="H65" s="13">
        <f t="shared" si="51"/>
        <v>31</v>
      </c>
      <c r="I65" s="13">
        <f t="shared" si="51"/>
        <v>31</v>
      </c>
      <c r="J65" s="13">
        <f t="shared" si="51"/>
        <v>31</v>
      </c>
      <c r="K65" s="13">
        <f t="shared" si="51"/>
        <v>31</v>
      </c>
      <c r="L65" s="13">
        <f t="shared" si="51"/>
        <v>31</v>
      </c>
      <c r="M65" s="13">
        <f t="shared" si="51"/>
        <v>31</v>
      </c>
      <c r="N65" s="13">
        <f t="shared" si="51"/>
        <v>31</v>
      </c>
      <c r="O65" s="13">
        <f t="shared" si="51"/>
        <v>31</v>
      </c>
      <c r="P65" s="13">
        <f t="shared" si="51"/>
        <v>31</v>
      </c>
      <c r="Q65" s="13">
        <f>AVERAGE(Q66:Q68)</f>
        <v>31</v>
      </c>
      <c r="R65" s="13">
        <f>AVERAGE(R66:R68)</f>
        <v>31</v>
      </c>
      <c r="S65" s="13">
        <f>AVERAGE(S66:S68)</f>
        <v>31</v>
      </c>
      <c r="T65" s="13">
        <f>AVERAGE(T66:T68)</f>
        <v>31</v>
      </c>
      <c r="U65" s="13">
        <f t="shared" si="51"/>
        <v>31</v>
      </c>
      <c r="V65" s="69">
        <f t="shared" si="4"/>
        <v>1</v>
      </c>
      <c r="W65" s="69">
        <f t="shared" si="5"/>
        <v>1</v>
      </c>
      <c r="X65" s="70">
        <f t="shared" si="6"/>
        <v>1</v>
      </c>
      <c r="Y65" s="13">
        <f t="shared" ref="Y65:AR65" si="52">AVERAGE(Y66:Y68)</f>
        <v>29</v>
      </c>
      <c r="Z65" s="13">
        <f t="shared" si="52"/>
        <v>29</v>
      </c>
      <c r="AA65" s="13">
        <f t="shared" si="52"/>
        <v>31</v>
      </c>
      <c r="AB65" s="13">
        <f t="shared" si="52"/>
        <v>29</v>
      </c>
      <c r="AC65" s="13">
        <f t="shared" si="52"/>
        <v>29</v>
      </c>
      <c r="AD65" s="13">
        <f t="shared" si="52"/>
        <v>29</v>
      </c>
      <c r="AE65" s="13">
        <f t="shared" si="52"/>
        <v>29</v>
      </c>
      <c r="AF65" s="13">
        <f t="shared" si="52"/>
        <v>29</v>
      </c>
      <c r="AG65" s="13">
        <f t="shared" si="52"/>
        <v>29</v>
      </c>
      <c r="AH65" s="13">
        <f t="shared" si="52"/>
        <v>29</v>
      </c>
      <c r="AI65" s="13">
        <f t="shared" si="52"/>
        <v>29</v>
      </c>
      <c r="AJ65" s="13">
        <f t="shared" si="52"/>
        <v>29</v>
      </c>
      <c r="AK65" s="13">
        <f t="shared" si="52"/>
        <v>29</v>
      </c>
      <c r="AL65" s="13">
        <f t="shared" si="52"/>
        <v>29</v>
      </c>
      <c r="AM65" s="13">
        <f>AVERAGE(AM66:AM68)</f>
        <v>29</v>
      </c>
      <c r="AN65" s="13">
        <f>AVERAGE(AN66:AN68)</f>
        <v>29</v>
      </c>
      <c r="AO65" s="13">
        <f>AVERAGE(AO66:AO68)</f>
        <v>29</v>
      </c>
      <c r="AP65" s="13">
        <f>AVERAGE(AP66:AP68)</f>
        <v>29</v>
      </c>
      <c r="AQ65" s="13">
        <f>AVERAGE(AQ66:AQ68)</f>
        <v>29</v>
      </c>
      <c r="AR65" s="13">
        <f t="shared" si="52"/>
        <v>29</v>
      </c>
      <c r="AS65" s="69">
        <f t="shared" si="7"/>
        <v>1</v>
      </c>
      <c r="AT65" s="69">
        <f t="shared" si="8"/>
        <v>1</v>
      </c>
      <c r="AU65" s="70">
        <f t="shared" si="9"/>
        <v>1</v>
      </c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69"/>
      <c r="BR65" s="69"/>
      <c r="BS65" s="70"/>
      <c r="BT65" s="13">
        <f t="shared" ref="BT65:CN65" si="53">AVERAGE(BT66:BT68)</f>
        <v>28</v>
      </c>
      <c r="BU65" s="13">
        <f t="shared" si="53"/>
        <v>28</v>
      </c>
      <c r="BV65" s="13">
        <f t="shared" si="53"/>
        <v>28</v>
      </c>
      <c r="BW65" s="13">
        <f t="shared" si="53"/>
        <v>30</v>
      </c>
      <c r="BX65" s="13">
        <f t="shared" si="53"/>
        <v>28</v>
      </c>
      <c r="BY65" s="13">
        <f t="shared" si="53"/>
        <v>28</v>
      </c>
      <c r="BZ65" s="13">
        <f t="shared" si="53"/>
        <v>28</v>
      </c>
      <c r="CA65" s="13">
        <f t="shared" si="53"/>
        <v>28</v>
      </c>
      <c r="CB65" s="13">
        <f t="shared" si="53"/>
        <v>28</v>
      </c>
      <c r="CC65" s="13">
        <f t="shared" si="53"/>
        <v>28</v>
      </c>
      <c r="CD65" s="13">
        <f t="shared" si="53"/>
        <v>28</v>
      </c>
      <c r="CE65" s="13">
        <f t="shared" si="53"/>
        <v>28</v>
      </c>
      <c r="CF65" s="13">
        <f t="shared" si="53"/>
        <v>28</v>
      </c>
      <c r="CG65" s="13">
        <f t="shared" si="53"/>
        <v>28</v>
      </c>
      <c r="CH65" s="13">
        <f t="shared" si="53"/>
        <v>28</v>
      </c>
      <c r="CI65" s="13">
        <f t="shared" si="53"/>
        <v>28</v>
      </c>
      <c r="CJ65" s="13">
        <f>AVERAGE(CJ66:CJ68)</f>
        <v>28</v>
      </c>
      <c r="CK65" s="13">
        <f>AVERAGE(CK66:CK68)</f>
        <v>28</v>
      </c>
      <c r="CL65" s="13">
        <f>AVERAGE(CL66:CL68)</f>
        <v>28</v>
      </c>
      <c r="CM65" s="13">
        <f>AVERAGE(CM66:CM68)</f>
        <v>28</v>
      </c>
      <c r="CN65" s="13">
        <f t="shared" si="53"/>
        <v>28</v>
      </c>
      <c r="CO65" s="76">
        <f t="shared" si="10"/>
        <v>1</v>
      </c>
      <c r="CP65" s="76">
        <f t="shared" si="11"/>
        <v>1</v>
      </c>
      <c r="CQ65" s="70">
        <f t="shared" si="12"/>
        <v>1</v>
      </c>
    </row>
    <row r="66" spans="1:95" s="18" customFormat="1" ht="16.5" customHeight="1" outlineLevel="1">
      <c r="A66" s="15" t="s">
        <v>14</v>
      </c>
      <c r="B66" s="17">
        <v>31</v>
      </c>
      <c r="C66" s="17">
        <v>31</v>
      </c>
      <c r="D66" s="17">
        <v>32</v>
      </c>
      <c r="E66" s="17">
        <v>31</v>
      </c>
      <c r="F66" s="17">
        <v>31</v>
      </c>
      <c r="G66" s="17">
        <v>31</v>
      </c>
      <c r="H66" s="17">
        <v>31</v>
      </c>
      <c r="I66" s="17">
        <v>31</v>
      </c>
      <c r="J66" s="17">
        <v>31</v>
      </c>
      <c r="K66" s="17">
        <v>31</v>
      </c>
      <c r="L66" s="17">
        <v>31</v>
      </c>
      <c r="M66" s="17">
        <v>31</v>
      </c>
      <c r="N66" s="17">
        <v>31</v>
      </c>
      <c r="O66" s="17">
        <v>31</v>
      </c>
      <c r="P66" s="17">
        <v>31</v>
      </c>
      <c r="Q66" s="17">
        <v>31</v>
      </c>
      <c r="R66" s="17">
        <v>31</v>
      </c>
      <c r="S66" s="17">
        <v>31</v>
      </c>
      <c r="T66" s="17">
        <v>31</v>
      </c>
      <c r="U66" s="17">
        <v>31</v>
      </c>
      <c r="V66" s="71">
        <f t="shared" si="4"/>
        <v>1</v>
      </c>
      <c r="W66" s="71">
        <f t="shared" si="5"/>
        <v>1</v>
      </c>
      <c r="X66" s="72">
        <f t="shared" si="6"/>
        <v>1</v>
      </c>
      <c r="Y66" s="16">
        <v>29</v>
      </c>
      <c r="Z66" s="16">
        <v>29</v>
      </c>
      <c r="AA66" s="16">
        <v>31</v>
      </c>
      <c r="AB66" s="16">
        <v>29</v>
      </c>
      <c r="AC66" s="16">
        <v>29</v>
      </c>
      <c r="AD66" s="16">
        <v>29</v>
      </c>
      <c r="AE66" s="16">
        <v>29</v>
      </c>
      <c r="AF66" s="16">
        <v>29</v>
      </c>
      <c r="AG66" s="16">
        <v>29</v>
      </c>
      <c r="AH66" s="16">
        <v>29</v>
      </c>
      <c r="AI66" s="16">
        <v>29</v>
      </c>
      <c r="AJ66" s="16">
        <v>29</v>
      </c>
      <c r="AK66" s="16">
        <v>29</v>
      </c>
      <c r="AL66" s="16">
        <v>29</v>
      </c>
      <c r="AM66" s="16">
        <v>29</v>
      </c>
      <c r="AN66" s="16">
        <v>29</v>
      </c>
      <c r="AO66" s="16">
        <v>29</v>
      </c>
      <c r="AP66" s="16">
        <v>29</v>
      </c>
      <c r="AQ66" s="16">
        <v>29</v>
      </c>
      <c r="AR66" s="16">
        <v>29</v>
      </c>
      <c r="AS66" s="71">
        <f t="shared" si="7"/>
        <v>1</v>
      </c>
      <c r="AT66" s="71">
        <f t="shared" si="8"/>
        <v>1</v>
      </c>
      <c r="AU66" s="72">
        <f t="shared" si="9"/>
        <v>1</v>
      </c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71"/>
      <c r="BR66" s="71"/>
      <c r="BS66" s="72"/>
      <c r="BT66" s="17">
        <v>28</v>
      </c>
      <c r="BU66" s="17">
        <v>28</v>
      </c>
      <c r="BV66" s="17">
        <v>28</v>
      </c>
      <c r="BW66" s="17">
        <v>30</v>
      </c>
      <c r="BX66" s="17">
        <v>28</v>
      </c>
      <c r="BY66" s="17">
        <v>28</v>
      </c>
      <c r="BZ66" s="17">
        <v>28</v>
      </c>
      <c r="CA66" s="17">
        <v>28</v>
      </c>
      <c r="CB66" s="17">
        <v>28</v>
      </c>
      <c r="CC66" s="17">
        <v>28</v>
      </c>
      <c r="CD66" s="17">
        <v>28</v>
      </c>
      <c r="CE66" s="17">
        <v>28</v>
      </c>
      <c r="CF66" s="17">
        <v>28</v>
      </c>
      <c r="CG66" s="17">
        <v>28</v>
      </c>
      <c r="CH66" s="17">
        <v>28</v>
      </c>
      <c r="CI66" s="17">
        <v>28</v>
      </c>
      <c r="CJ66" s="17">
        <v>28</v>
      </c>
      <c r="CK66" s="17">
        <v>28</v>
      </c>
      <c r="CL66" s="17">
        <v>28</v>
      </c>
      <c r="CM66" s="17">
        <v>28</v>
      </c>
      <c r="CN66" s="17">
        <v>28</v>
      </c>
      <c r="CO66" s="73">
        <f t="shared" si="10"/>
        <v>1</v>
      </c>
      <c r="CP66" s="74">
        <f t="shared" si="11"/>
        <v>1</v>
      </c>
      <c r="CQ66" s="75">
        <f t="shared" si="12"/>
        <v>1</v>
      </c>
    </row>
    <row r="67" spans="1:95" s="18" customFormat="1" ht="1.5" customHeight="1" outlineLevel="1">
      <c r="A67" s="15" t="s">
        <v>64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77" t="e">
        <f t="shared" si="4"/>
        <v>#DIV/0!</v>
      </c>
      <c r="W67" s="77" t="e">
        <f t="shared" si="5"/>
        <v>#DIV/0!</v>
      </c>
      <c r="X67" s="78" t="e">
        <f t="shared" si="6"/>
        <v>#DIV/0!</v>
      </c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71" t="e">
        <f t="shared" si="7"/>
        <v>#DIV/0!</v>
      </c>
      <c r="AT67" s="71" t="e">
        <f t="shared" si="8"/>
        <v>#DIV/0!</v>
      </c>
      <c r="AU67" s="72" t="e">
        <f t="shared" si="9"/>
        <v>#DIV/0!</v>
      </c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71" t="e">
        <f t="shared" si="20"/>
        <v>#DIV/0!</v>
      </c>
      <c r="BR67" s="71" t="e">
        <f t="shared" si="21"/>
        <v>#DIV/0!</v>
      </c>
      <c r="BS67" s="72" t="e">
        <f t="shared" si="22"/>
        <v>#DIV/0!</v>
      </c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73" t="e">
        <f t="shared" si="10"/>
        <v>#DIV/0!</v>
      </c>
      <c r="CP67" s="74" t="e">
        <f t="shared" si="11"/>
        <v>#DIV/0!</v>
      </c>
      <c r="CQ67" s="75" t="e">
        <f t="shared" si="12"/>
        <v>#DIV/0!</v>
      </c>
    </row>
    <row r="68" spans="1:95" s="18" customFormat="1" ht="18.75" hidden="1" outlineLevel="1">
      <c r="A68" s="15" t="s">
        <v>65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77" t="e">
        <f t="shared" si="4"/>
        <v>#DIV/0!</v>
      </c>
      <c r="W68" s="77" t="e">
        <f t="shared" si="5"/>
        <v>#DIV/0!</v>
      </c>
      <c r="X68" s="78" t="e">
        <f t="shared" si="6"/>
        <v>#DIV/0!</v>
      </c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71" t="e">
        <f t="shared" si="7"/>
        <v>#DIV/0!</v>
      </c>
      <c r="AT68" s="71" t="e">
        <f t="shared" si="8"/>
        <v>#DIV/0!</v>
      </c>
      <c r="AU68" s="72" t="e">
        <f t="shared" si="9"/>
        <v>#DIV/0!</v>
      </c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71" t="e">
        <f t="shared" si="20"/>
        <v>#DIV/0!</v>
      </c>
      <c r="BR68" s="71" t="e">
        <f t="shared" si="21"/>
        <v>#DIV/0!</v>
      </c>
      <c r="BS68" s="72" t="e">
        <f t="shared" si="22"/>
        <v>#DIV/0!</v>
      </c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73" t="e">
        <f t="shared" si="10"/>
        <v>#DIV/0!</v>
      </c>
      <c r="CP68" s="74" t="e">
        <f t="shared" si="11"/>
        <v>#DIV/0!</v>
      </c>
      <c r="CQ68" s="75" t="e">
        <f t="shared" si="12"/>
        <v>#DIV/0!</v>
      </c>
    </row>
    <row r="69" spans="1:95" s="14" customFormat="1" ht="21" customHeight="1" collapsed="1">
      <c r="A69" s="19" t="s">
        <v>66</v>
      </c>
      <c r="B69" s="13" t="s">
        <v>28</v>
      </c>
      <c r="C69" s="13" t="s">
        <v>28</v>
      </c>
      <c r="D69" s="13" t="s">
        <v>28</v>
      </c>
      <c r="E69" s="13" t="s">
        <v>28</v>
      </c>
      <c r="F69" s="13" t="s">
        <v>28</v>
      </c>
      <c r="G69" s="13" t="s">
        <v>28</v>
      </c>
      <c r="H69" s="13" t="s">
        <v>28</v>
      </c>
      <c r="I69" s="13" t="s">
        <v>28</v>
      </c>
      <c r="J69" s="13" t="s">
        <v>28</v>
      </c>
      <c r="K69" s="13" t="s">
        <v>28</v>
      </c>
      <c r="L69" s="13" t="s">
        <v>28</v>
      </c>
      <c r="M69" s="13" t="s">
        <v>28</v>
      </c>
      <c r="N69" s="13" t="s">
        <v>28</v>
      </c>
      <c r="O69" s="13" t="s">
        <v>28</v>
      </c>
      <c r="P69" s="13" t="s">
        <v>28</v>
      </c>
      <c r="Q69" s="13" t="s">
        <v>28</v>
      </c>
      <c r="R69" s="13" t="s">
        <v>28</v>
      </c>
      <c r="S69" s="13" t="s">
        <v>28</v>
      </c>
      <c r="T69" s="13" t="s">
        <v>28</v>
      </c>
      <c r="U69" s="13" t="s">
        <v>28</v>
      </c>
      <c r="V69" s="69"/>
      <c r="W69" s="69"/>
      <c r="X69" s="70"/>
      <c r="Y69" s="13">
        <f t="shared" ref="Y69:AR69" si="54">AVERAGE(Y70:Y72)</f>
        <v>37</v>
      </c>
      <c r="Z69" s="13">
        <f t="shared" si="54"/>
        <v>37</v>
      </c>
      <c r="AA69" s="13">
        <f t="shared" si="54"/>
        <v>37</v>
      </c>
      <c r="AB69" s="13">
        <f t="shared" si="54"/>
        <v>37</v>
      </c>
      <c r="AC69" s="13">
        <f t="shared" si="54"/>
        <v>37</v>
      </c>
      <c r="AD69" s="13">
        <f t="shared" si="54"/>
        <v>38</v>
      </c>
      <c r="AE69" s="13">
        <f t="shared" si="54"/>
        <v>38</v>
      </c>
      <c r="AF69" s="13">
        <f t="shared" si="54"/>
        <v>38</v>
      </c>
      <c r="AG69" s="13">
        <f t="shared" si="54"/>
        <v>38</v>
      </c>
      <c r="AH69" s="13">
        <f t="shared" si="54"/>
        <v>38</v>
      </c>
      <c r="AI69" s="13">
        <f t="shared" si="54"/>
        <v>38</v>
      </c>
      <c r="AJ69" s="13">
        <f t="shared" si="54"/>
        <v>38</v>
      </c>
      <c r="AK69" s="13">
        <f t="shared" si="54"/>
        <v>38</v>
      </c>
      <c r="AL69" s="13">
        <f t="shared" si="54"/>
        <v>38</v>
      </c>
      <c r="AM69" s="13">
        <f>AVERAGE(AM70:AM72)</f>
        <v>38</v>
      </c>
      <c r="AN69" s="13">
        <f>AVERAGE(AN70:AN72)</f>
        <v>38</v>
      </c>
      <c r="AO69" s="13">
        <f>AVERAGE(AO70:AO72)</f>
        <v>38</v>
      </c>
      <c r="AP69" s="13">
        <f>AVERAGE(AP70:AP72)</f>
        <v>38</v>
      </c>
      <c r="AQ69" s="13">
        <f>AVERAGE(AQ70:AQ72)</f>
        <v>38</v>
      </c>
      <c r="AR69" s="13">
        <f t="shared" si="54"/>
        <v>38</v>
      </c>
      <c r="AS69" s="69">
        <f t="shared" si="7"/>
        <v>1</v>
      </c>
      <c r="AT69" s="69">
        <f t="shared" si="8"/>
        <v>1</v>
      </c>
      <c r="AU69" s="70">
        <f t="shared" si="9"/>
        <v>1.027027027027027</v>
      </c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69"/>
      <c r="BR69" s="69"/>
      <c r="BS69" s="70"/>
      <c r="BT69" s="13" t="s">
        <v>28</v>
      </c>
      <c r="BU69" s="13" t="s">
        <v>28</v>
      </c>
      <c r="BV69" s="13" t="s">
        <v>28</v>
      </c>
      <c r="BW69" s="13" t="s">
        <v>28</v>
      </c>
      <c r="BX69" s="13" t="s">
        <v>28</v>
      </c>
      <c r="BY69" s="13" t="s">
        <v>28</v>
      </c>
      <c r="BZ69" s="13" t="s">
        <v>28</v>
      </c>
      <c r="CA69" s="13" t="s">
        <v>28</v>
      </c>
      <c r="CB69" s="13" t="s">
        <v>28</v>
      </c>
      <c r="CC69" s="13" t="s">
        <v>28</v>
      </c>
      <c r="CD69" s="13" t="s">
        <v>28</v>
      </c>
      <c r="CE69" s="13" t="s">
        <v>28</v>
      </c>
      <c r="CF69" s="13" t="s">
        <v>28</v>
      </c>
      <c r="CG69" s="13" t="s">
        <v>28</v>
      </c>
      <c r="CH69" s="13" t="s">
        <v>28</v>
      </c>
      <c r="CI69" s="13" t="s">
        <v>28</v>
      </c>
      <c r="CJ69" s="13" t="s">
        <v>28</v>
      </c>
      <c r="CK69" s="13" t="s">
        <v>28</v>
      </c>
      <c r="CL69" s="13" t="s">
        <v>28</v>
      </c>
      <c r="CM69" s="13" t="s">
        <v>28</v>
      </c>
      <c r="CN69" s="13" t="s">
        <v>28</v>
      </c>
      <c r="CO69" s="76"/>
      <c r="CP69" s="76"/>
      <c r="CQ69" s="70"/>
    </row>
    <row r="70" spans="1:95" s="18" customFormat="1" ht="18.75" outlineLevel="1">
      <c r="A70" s="15" t="s">
        <v>67</v>
      </c>
      <c r="B70" s="17" t="s">
        <v>28</v>
      </c>
      <c r="C70" s="17" t="s">
        <v>28</v>
      </c>
      <c r="D70" s="17" t="s">
        <v>28</v>
      </c>
      <c r="E70" s="17" t="s">
        <v>28</v>
      </c>
      <c r="F70" s="17" t="s">
        <v>28</v>
      </c>
      <c r="G70" s="17" t="s">
        <v>28</v>
      </c>
      <c r="H70" s="17" t="s">
        <v>28</v>
      </c>
      <c r="I70" s="17" t="s">
        <v>28</v>
      </c>
      <c r="J70" s="17" t="s">
        <v>28</v>
      </c>
      <c r="K70" s="17" t="s">
        <v>28</v>
      </c>
      <c r="L70" s="17" t="s">
        <v>28</v>
      </c>
      <c r="M70" s="17" t="s">
        <v>28</v>
      </c>
      <c r="N70" s="17" t="s">
        <v>28</v>
      </c>
      <c r="O70" s="17" t="s">
        <v>28</v>
      </c>
      <c r="P70" s="17" t="s">
        <v>28</v>
      </c>
      <c r="Q70" s="17" t="s">
        <v>28</v>
      </c>
      <c r="R70" s="17" t="s">
        <v>28</v>
      </c>
      <c r="S70" s="17" t="s">
        <v>28</v>
      </c>
      <c r="T70" s="17" t="s">
        <v>28</v>
      </c>
      <c r="U70" s="17" t="s">
        <v>28</v>
      </c>
      <c r="V70" s="77"/>
      <c r="W70" s="77"/>
      <c r="X70" s="78"/>
      <c r="Y70" s="17" t="s">
        <v>28</v>
      </c>
      <c r="Z70" s="17" t="s">
        <v>28</v>
      </c>
      <c r="AA70" s="17" t="s">
        <v>28</v>
      </c>
      <c r="AB70" s="17" t="s">
        <v>28</v>
      </c>
      <c r="AC70" s="17" t="s">
        <v>28</v>
      </c>
      <c r="AD70" s="17" t="s">
        <v>28</v>
      </c>
      <c r="AE70" s="17" t="s">
        <v>28</v>
      </c>
      <c r="AF70" s="17" t="s">
        <v>28</v>
      </c>
      <c r="AG70" s="17" t="s">
        <v>28</v>
      </c>
      <c r="AH70" s="17" t="s">
        <v>28</v>
      </c>
      <c r="AI70" s="17" t="s">
        <v>28</v>
      </c>
      <c r="AJ70" s="17" t="s">
        <v>28</v>
      </c>
      <c r="AK70" s="17" t="s">
        <v>28</v>
      </c>
      <c r="AL70" s="17" t="s">
        <v>28</v>
      </c>
      <c r="AM70" s="17" t="s">
        <v>28</v>
      </c>
      <c r="AN70" s="17" t="s">
        <v>28</v>
      </c>
      <c r="AO70" s="17" t="s">
        <v>28</v>
      </c>
      <c r="AP70" s="17" t="s">
        <v>28</v>
      </c>
      <c r="AQ70" s="17" t="s">
        <v>28</v>
      </c>
      <c r="AR70" s="17" t="s">
        <v>28</v>
      </c>
      <c r="AS70" s="71"/>
      <c r="AT70" s="71"/>
      <c r="AU70" s="72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71"/>
      <c r="BR70" s="71"/>
      <c r="BS70" s="72"/>
      <c r="BT70" s="17" t="s">
        <v>28</v>
      </c>
      <c r="BU70" s="17" t="s">
        <v>28</v>
      </c>
      <c r="BV70" s="17" t="s">
        <v>28</v>
      </c>
      <c r="BW70" s="17" t="s">
        <v>28</v>
      </c>
      <c r="BX70" s="17" t="s">
        <v>28</v>
      </c>
      <c r="BY70" s="17" t="s">
        <v>28</v>
      </c>
      <c r="BZ70" s="17" t="s">
        <v>28</v>
      </c>
      <c r="CA70" s="17" t="s">
        <v>28</v>
      </c>
      <c r="CB70" s="17" t="s">
        <v>28</v>
      </c>
      <c r="CC70" s="17" t="s">
        <v>28</v>
      </c>
      <c r="CD70" s="17" t="s">
        <v>28</v>
      </c>
      <c r="CE70" s="17" t="s">
        <v>28</v>
      </c>
      <c r="CF70" s="17" t="s">
        <v>28</v>
      </c>
      <c r="CG70" s="17" t="s">
        <v>28</v>
      </c>
      <c r="CH70" s="17" t="s">
        <v>28</v>
      </c>
      <c r="CI70" s="17" t="s">
        <v>28</v>
      </c>
      <c r="CJ70" s="17" t="s">
        <v>28</v>
      </c>
      <c r="CK70" s="17" t="s">
        <v>28</v>
      </c>
      <c r="CL70" s="17" t="s">
        <v>28</v>
      </c>
      <c r="CM70" s="17" t="s">
        <v>28</v>
      </c>
      <c r="CN70" s="17" t="s">
        <v>28</v>
      </c>
      <c r="CO70" s="73"/>
      <c r="CP70" s="74"/>
      <c r="CQ70" s="75"/>
    </row>
    <row r="71" spans="1:95" s="18" customFormat="1" ht="17.25" customHeight="1" outlineLevel="1">
      <c r="A71" s="15" t="s">
        <v>68</v>
      </c>
      <c r="B71" s="17" t="s">
        <v>28</v>
      </c>
      <c r="C71" s="17" t="s">
        <v>28</v>
      </c>
      <c r="D71" s="17" t="s">
        <v>28</v>
      </c>
      <c r="E71" s="17" t="s">
        <v>28</v>
      </c>
      <c r="F71" s="17" t="s">
        <v>28</v>
      </c>
      <c r="G71" s="17" t="s">
        <v>28</v>
      </c>
      <c r="H71" s="17" t="s">
        <v>28</v>
      </c>
      <c r="I71" s="17" t="s">
        <v>28</v>
      </c>
      <c r="J71" s="17" t="s">
        <v>28</v>
      </c>
      <c r="K71" s="17" t="s">
        <v>28</v>
      </c>
      <c r="L71" s="17" t="s">
        <v>28</v>
      </c>
      <c r="M71" s="17" t="s">
        <v>28</v>
      </c>
      <c r="N71" s="17" t="s">
        <v>28</v>
      </c>
      <c r="O71" s="17" t="s">
        <v>28</v>
      </c>
      <c r="P71" s="17" t="s">
        <v>28</v>
      </c>
      <c r="Q71" s="17" t="s">
        <v>28</v>
      </c>
      <c r="R71" s="17" t="s">
        <v>28</v>
      </c>
      <c r="S71" s="17" t="s">
        <v>28</v>
      </c>
      <c r="T71" s="17" t="s">
        <v>28</v>
      </c>
      <c r="U71" s="17" t="s">
        <v>28</v>
      </c>
      <c r="V71" s="77"/>
      <c r="W71" s="77"/>
      <c r="X71" s="78"/>
      <c r="Y71" s="17">
        <v>37</v>
      </c>
      <c r="Z71" s="17">
        <v>37</v>
      </c>
      <c r="AA71" s="17">
        <v>37</v>
      </c>
      <c r="AB71" s="17">
        <v>37</v>
      </c>
      <c r="AC71" s="17">
        <v>37</v>
      </c>
      <c r="AD71" s="17">
        <v>38</v>
      </c>
      <c r="AE71" s="17">
        <v>38</v>
      </c>
      <c r="AF71" s="17">
        <v>38</v>
      </c>
      <c r="AG71" s="17">
        <v>38</v>
      </c>
      <c r="AH71" s="17">
        <v>38</v>
      </c>
      <c r="AI71" s="17">
        <v>38</v>
      </c>
      <c r="AJ71" s="17">
        <v>38</v>
      </c>
      <c r="AK71" s="17">
        <v>38</v>
      </c>
      <c r="AL71" s="17">
        <v>38</v>
      </c>
      <c r="AM71" s="17">
        <v>38</v>
      </c>
      <c r="AN71" s="17">
        <v>38</v>
      </c>
      <c r="AO71" s="17">
        <v>38</v>
      </c>
      <c r="AP71" s="17">
        <v>38</v>
      </c>
      <c r="AQ71" s="17">
        <v>38</v>
      </c>
      <c r="AR71" s="17">
        <v>38</v>
      </c>
      <c r="AS71" s="71">
        <f t="shared" si="7"/>
        <v>1</v>
      </c>
      <c r="AT71" s="71">
        <f t="shared" si="8"/>
        <v>1</v>
      </c>
      <c r="AU71" s="72">
        <f t="shared" si="9"/>
        <v>1.027027027027027</v>
      </c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71"/>
      <c r="BR71" s="71"/>
      <c r="BS71" s="72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73"/>
      <c r="CP71" s="74"/>
      <c r="CQ71" s="75"/>
    </row>
    <row r="72" spans="1:95" s="18" customFormat="1" ht="1.5" customHeight="1" outlineLevel="1">
      <c r="A72" s="15" t="s">
        <v>69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77"/>
      <c r="W72" s="77"/>
      <c r="X72" s="78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71" t="e">
        <f>AR72/AQ72</f>
        <v>#DIV/0!</v>
      </c>
      <c r="AT72" s="71" t="e">
        <f>AR72/AN72</f>
        <v>#DIV/0!</v>
      </c>
      <c r="AU72" s="72" t="e">
        <f>AR72/Z72</f>
        <v>#DIV/0!</v>
      </c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69" t="e">
        <f t="shared" si="20"/>
        <v>#DIV/0!</v>
      </c>
      <c r="BR72" s="69" t="e">
        <f t="shared" si="21"/>
        <v>#DIV/0!</v>
      </c>
      <c r="BS72" s="70" t="e">
        <f t="shared" si="22"/>
        <v>#DIV/0!</v>
      </c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73" t="e">
        <f>CN72/CM72</f>
        <v>#DIV/0!</v>
      </c>
      <c r="CP72" s="74" t="e">
        <f>CN72/CJ72</f>
        <v>#DIV/0!</v>
      </c>
      <c r="CQ72" s="75" t="e">
        <f>CN72/BV72</f>
        <v>#DIV/0!</v>
      </c>
    </row>
    <row r="73" spans="1:95" s="14" customFormat="1" ht="18.75">
      <c r="A73" s="19" t="s">
        <v>70</v>
      </c>
      <c r="B73" s="13">
        <f t="shared" ref="B73:I73" si="55">AVERAGE(B74:B75)</f>
        <v>30.4</v>
      </c>
      <c r="C73" s="13">
        <f t="shared" si="55"/>
        <v>30.4</v>
      </c>
      <c r="D73" s="13">
        <f t="shared" si="55"/>
        <v>30.4</v>
      </c>
      <c r="E73" s="13">
        <f t="shared" si="55"/>
        <v>30.4</v>
      </c>
      <c r="F73" s="13">
        <f t="shared" si="55"/>
        <v>30.4</v>
      </c>
      <c r="G73" s="13">
        <f t="shared" si="55"/>
        <v>30.4</v>
      </c>
      <c r="H73" s="13">
        <f t="shared" si="55"/>
        <v>30.4</v>
      </c>
      <c r="I73" s="13">
        <f t="shared" si="55"/>
        <v>30.4</v>
      </c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69"/>
      <c r="W73" s="69"/>
      <c r="X73" s="70"/>
      <c r="Y73" s="13">
        <f t="shared" ref="Y73:AR73" si="56">AVERAGE(Y74:Y75)</f>
        <v>30.9</v>
      </c>
      <c r="Z73" s="13">
        <f t="shared" si="56"/>
        <v>30.9</v>
      </c>
      <c r="AA73" s="13">
        <f t="shared" si="56"/>
        <v>30.9</v>
      </c>
      <c r="AB73" s="13">
        <f t="shared" si="56"/>
        <v>30.9</v>
      </c>
      <c r="AC73" s="13">
        <f t="shared" si="56"/>
        <v>30.9</v>
      </c>
      <c r="AD73" s="13">
        <f t="shared" si="56"/>
        <v>30.9</v>
      </c>
      <c r="AE73" s="13">
        <f t="shared" si="56"/>
        <v>30.9</v>
      </c>
      <c r="AF73" s="13">
        <f t="shared" si="56"/>
        <v>30.9</v>
      </c>
      <c r="AG73" s="13">
        <f t="shared" si="56"/>
        <v>32.4</v>
      </c>
      <c r="AH73" s="13">
        <f t="shared" si="56"/>
        <v>32.4</v>
      </c>
      <c r="AI73" s="13">
        <f t="shared" si="56"/>
        <v>32.4</v>
      </c>
      <c r="AJ73" s="13">
        <f t="shared" si="56"/>
        <v>32.4</v>
      </c>
      <c r="AK73" s="13">
        <f t="shared" si="56"/>
        <v>32.4</v>
      </c>
      <c r="AL73" s="13">
        <f t="shared" si="56"/>
        <v>32.4</v>
      </c>
      <c r="AM73" s="13">
        <f>AVERAGE(AM74:AM75)</f>
        <v>32.4</v>
      </c>
      <c r="AN73" s="13">
        <f>AVERAGE(AN74:AN75)</f>
        <v>32.4</v>
      </c>
      <c r="AO73" s="13">
        <f>AVERAGE(AO74:AO75)</f>
        <v>32.4</v>
      </c>
      <c r="AP73" s="13">
        <f>AVERAGE(AP74:AP75)</f>
        <v>32.4</v>
      </c>
      <c r="AQ73" s="13">
        <f>AVERAGE(AQ74:AQ75)</f>
        <v>32.4</v>
      </c>
      <c r="AR73" s="13">
        <f t="shared" si="56"/>
        <v>32.4</v>
      </c>
      <c r="AS73" s="69">
        <f>AR73/AQ73</f>
        <v>1</v>
      </c>
      <c r="AT73" s="69">
        <f>AR73/AN73</f>
        <v>1</v>
      </c>
      <c r="AU73" s="70">
        <f>AR73/Z73</f>
        <v>1.0485436893203883</v>
      </c>
      <c r="AV73" s="13">
        <f t="shared" ref="AV73:BL73" si="57">AVERAGE(AV74:AV75)</f>
        <v>29.7</v>
      </c>
      <c r="AW73" s="13">
        <f t="shared" si="57"/>
        <v>29.7</v>
      </c>
      <c r="AX73" s="13">
        <f t="shared" si="57"/>
        <v>29.7</v>
      </c>
      <c r="AY73" s="13">
        <f t="shared" si="57"/>
        <v>29.7</v>
      </c>
      <c r="AZ73" s="13">
        <f t="shared" si="57"/>
        <v>29.7</v>
      </c>
      <c r="BA73" s="13">
        <f t="shared" si="57"/>
        <v>29.7</v>
      </c>
      <c r="BB73" s="13">
        <f t="shared" si="57"/>
        <v>29.7</v>
      </c>
      <c r="BC73" s="13">
        <f t="shared" si="57"/>
        <v>29.7</v>
      </c>
      <c r="BD73" s="13">
        <f t="shared" si="57"/>
        <v>29.7</v>
      </c>
      <c r="BE73" s="13">
        <f t="shared" si="57"/>
        <v>29.7</v>
      </c>
      <c r="BF73" s="13">
        <f t="shared" si="57"/>
        <v>29.7</v>
      </c>
      <c r="BG73" s="13">
        <f t="shared" si="57"/>
        <v>29.7</v>
      </c>
      <c r="BH73" s="13">
        <f t="shared" si="57"/>
        <v>29.7</v>
      </c>
      <c r="BI73" s="13">
        <f t="shared" si="57"/>
        <v>29.7</v>
      </c>
      <c r="BJ73" s="13">
        <f t="shared" si="57"/>
        <v>29.7</v>
      </c>
      <c r="BK73" s="13">
        <f t="shared" si="57"/>
        <v>29.7</v>
      </c>
      <c r="BL73" s="13">
        <f t="shared" si="57"/>
        <v>29.7</v>
      </c>
      <c r="BM73" s="13">
        <f>AVERAGE(BM74:BM75)</f>
        <v>29.7</v>
      </c>
      <c r="BN73" s="13">
        <f>AVERAGE(BN74:BN75)</f>
        <v>29.7</v>
      </c>
      <c r="BO73" s="13">
        <f>AVERAGE(BO74:BO75)</f>
        <v>29.7</v>
      </c>
      <c r="BP73" s="13">
        <f>AVERAGE(BP74:BP75)</f>
        <v>29.7</v>
      </c>
      <c r="BQ73" s="69">
        <f t="shared" si="20"/>
        <v>1</v>
      </c>
      <c r="BR73" s="69">
        <f t="shared" si="21"/>
        <v>1</v>
      </c>
      <c r="BS73" s="70">
        <f t="shared" si="22"/>
        <v>1</v>
      </c>
      <c r="BT73" s="13">
        <f t="shared" ref="BT73:CN73" si="58">AVERAGE(BT74:BT75)</f>
        <v>28.6</v>
      </c>
      <c r="BU73" s="13">
        <f t="shared" si="58"/>
        <v>28.6</v>
      </c>
      <c r="BV73" s="13">
        <f t="shared" si="58"/>
        <v>28.6</v>
      </c>
      <c r="BW73" s="13">
        <f t="shared" si="58"/>
        <v>28.6</v>
      </c>
      <c r="BX73" s="13">
        <f t="shared" si="58"/>
        <v>28.6</v>
      </c>
      <c r="BY73" s="13">
        <f t="shared" si="58"/>
        <v>28.6</v>
      </c>
      <c r="BZ73" s="13">
        <f t="shared" si="58"/>
        <v>28.6</v>
      </c>
      <c r="CA73" s="13">
        <f t="shared" si="58"/>
        <v>28.6</v>
      </c>
      <c r="CB73" s="13">
        <f t="shared" si="58"/>
        <v>28.6</v>
      </c>
      <c r="CC73" s="13">
        <f t="shared" si="58"/>
        <v>27.5</v>
      </c>
      <c r="CD73" s="13">
        <f t="shared" si="58"/>
        <v>27.5</v>
      </c>
      <c r="CE73" s="13">
        <f t="shared" si="58"/>
        <v>27.5</v>
      </c>
      <c r="CF73" s="13">
        <f t="shared" si="58"/>
        <v>27.5</v>
      </c>
      <c r="CG73" s="13">
        <f t="shared" si="58"/>
        <v>27.5</v>
      </c>
      <c r="CH73" s="13">
        <f t="shared" si="58"/>
        <v>27.5</v>
      </c>
      <c r="CI73" s="13">
        <f t="shared" si="58"/>
        <v>27.5</v>
      </c>
      <c r="CJ73" s="13">
        <f>AVERAGE(CJ74:CJ75)</f>
        <v>27.5</v>
      </c>
      <c r="CK73" s="13">
        <f>AVERAGE(CK74:CK75)</f>
        <v>27.5</v>
      </c>
      <c r="CL73" s="13">
        <f>AVERAGE(CL74:CL75)</f>
        <v>27.5</v>
      </c>
      <c r="CM73" s="13">
        <f>AVERAGE(CM74:CM75)</f>
        <v>27.5</v>
      </c>
      <c r="CN73" s="13">
        <f t="shared" si="58"/>
        <v>27.5</v>
      </c>
      <c r="CO73" s="76">
        <f>CN73/CM73</f>
        <v>1</v>
      </c>
      <c r="CP73" s="76">
        <f>CN73/CJ73</f>
        <v>1</v>
      </c>
      <c r="CQ73" s="70">
        <f>CN73/BV73</f>
        <v>0.96153846153846145</v>
      </c>
    </row>
    <row r="74" spans="1:95" s="18" customFormat="1" ht="18.75" outlineLevel="1">
      <c r="A74" s="30" t="s">
        <v>71</v>
      </c>
      <c r="B74" s="21">
        <v>30.4</v>
      </c>
      <c r="C74" s="21">
        <v>30.4</v>
      </c>
      <c r="D74" s="21">
        <v>30.4</v>
      </c>
      <c r="E74" s="21">
        <v>30.4</v>
      </c>
      <c r="F74" s="21">
        <v>30.4</v>
      </c>
      <c r="G74" s="21">
        <v>30.4</v>
      </c>
      <c r="H74" s="21">
        <v>30.4</v>
      </c>
      <c r="I74" s="21">
        <v>30.4</v>
      </c>
      <c r="J74" s="21"/>
      <c r="K74" s="21"/>
      <c r="L74" s="21"/>
      <c r="M74" s="21"/>
      <c r="N74" s="28"/>
      <c r="O74" s="21"/>
      <c r="P74" s="21"/>
      <c r="Q74" s="21"/>
      <c r="R74" s="21"/>
      <c r="S74" s="21"/>
      <c r="T74" s="21"/>
      <c r="U74" s="21"/>
      <c r="V74" s="71"/>
      <c r="W74" s="71"/>
      <c r="X74" s="72"/>
      <c r="Y74" s="21">
        <v>29.3</v>
      </c>
      <c r="Z74" s="21">
        <v>29.3</v>
      </c>
      <c r="AA74" s="21">
        <v>29.3</v>
      </c>
      <c r="AB74" s="21">
        <v>29.3</v>
      </c>
      <c r="AC74" s="21">
        <v>29.3</v>
      </c>
      <c r="AD74" s="21">
        <v>29.3</v>
      </c>
      <c r="AE74" s="21">
        <v>29.3</v>
      </c>
      <c r="AF74" s="21">
        <v>29.3</v>
      </c>
      <c r="AG74" s="21">
        <v>32.299999999999997</v>
      </c>
      <c r="AH74" s="21">
        <v>32.299999999999997</v>
      </c>
      <c r="AI74" s="21">
        <v>32.299999999999997</v>
      </c>
      <c r="AJ74" s="21">
        <v>32.299999999999997</v>
      </c>
      <c r="AK74" s="21">
        <v>32.299999999999997</v>
      </c>
      <c r="AL74" s="21">
        <v>32.299999999999997</v>
      </c>
      <c r="AM74" s="21">
        <v>32.299999999999997</v>
      </c>
      <c r="AN74" s="21">
        <v>32.299999999999997</v>
      </c>
      <c r="AO74" s="21">
        <v>32.299999999999997</v>
      </c>
      <c r="AP74" s="21">
        <v>32.299999999999997</v>
      </c>
      <c r="AQ74" s="21">
        <v>32.299999999999997</v>
      </c>
      <c r="AR74" s="21">
        <v>32.299999999999997</v>
      </c>
      <c r="AS74" s="71">
        <f>AR74/AQ74</f>
        <v>1</v>
      </c>
      <c r="AT74" s="71">
        <f>AR74/AN74</f>
        <v>1</v>
      </c>
      <c r="AU74" s="72">
        <f>AR74/Z74</f>
        <v>1.1023890784982935</v>
      </c>
      <c r="AV74" s="21">
        <v>29.7</v>
      </c>
      <c r="AW74" s="21">
        <v>29.7</v>
      </c>
      <c r="AX74" s="21">
        <v>29.7</v>
      </c>
      <c r="AY74" s="21">
        <v>29.7</v>
      </c>
      <c r="AZ74" s="21">
        <v>29.7</v>
      </c>
      <c r="BA74" s="21">
        <v>29.7</v>
      </c>
      <c r="BB74" s="21">
        <v>29.7</v>
      </c>
      <c r="BC74" s="21">
        <v>29.7</v>
      </c>
      <c r="BD74" s="21">
        <v>29.7</v>
      </c>
      <c r="BE74" s="21">
        <v>29.7</v>
      </c>
      <c r="BF74" s="21">
        <v>29.7</v>
      </c>
      <c r="BG74" s="21">
        <v>29.7</v>
      </c>
      <c r="BH74" s="21">
        <v>29.7</v>
      </c>
      <c r="BI74" s="21">
        <v>29.7</v>
      </c>
      <c r="BJ74" s="21">
        <v>29.7</v>
      </c>
      <c r="BK74" s="21">
        <v>29.7</v>
      </c>
      <c r="BL74" s="21">
        <v>29.7</v>
      </c>
      <c r="BM74" s="21">
        <v>29.7</v>
      </c>
      <c r="BN74" s="21">
        <v>29.7</v>
      </c>
      <c r="BO74" s="21">
        <v>29.7</v>
      </c>
      <c r="BP74" s="21">
        <v>29.7</v>
      </c>
      <c r="BQ74" s="71">
        <f t="shared" si="20"/>
        <v>1</v>
      </c>
      <c r="BR74" s="71">
        <f t="shared" si="21"/>
        <v>1</v>
      </c>
      <c r="BS74" s="72">
        <f t="shared" si="22"/>
        <v>1</v>
      </c>
      <c r="BT74" s="24">
        <v>29.2</v>
      </c>
      <c r="BU74" s="24">
        <v>29.2</v>
      </c>
      <c r="BV74" s="24">
        <v>29.2</v>
      </c>
      <c r="BW74" s="24">
        <v>29.2</v>
      </c>
      <c r="BX74" s="24">
        <v>29.2</v>
      </c>
      <c r="BY74" s="24">
        <v>29.2</v>
      </c>
      <c r="BZ74" s="24">
        <v>29.2</v>
      </c>
      <c r="CA74" s="24">
        <v>29.2</v>
      </c>
      <c r="CB74" s="24">
        <v>29.2</v>
      </c>
      <c r="CC74" s="24">
        <v>27</v>
      </c>
      <c r="CD74" s="24">
        <v>27</v>
      </c>
      <c r="CE74" s="24">
        <v>27</v>
      </c>
      <c r="CF74" s="24">
        <v>27</v>
      </c>
      <c r="CG74" s="24">
        <v>27</v>
      </c>
      <c r="CH74" s="24">
        <v>27</v>
      </c>
      <c r="CI74" s="24">
        <v>27</v>
      </c>
      <c r="CJ74" s="24">
        <v>27</v>
      </c>
      <c r="CK74" s="24">
        <v>27</v>
      </c>
      <c r="CL74" s="24">
        <v>27</v>
      </c>
      <c r="CM74" s="24">
        <v>27</v>
      </c>
      <c r="CN74" s="24">
        <v>27</v>
      </c>
      <c r="CO74" s="71">
        <f>CN74/CM74</f>
        <v>1</v>
      </c>
      <c r="CP74" s="79">
        <f>CN74/CJ74</f>
        <v>1</v>
      </c>
      <c r="CQ74" s="80">
        <f>CN74/BV74</f>
        <v>0.92465753424657537</v>
      </c>
    </row>
    <row r="75" spans="1:95" s="18" customFormat="1" ht="18" customHeight="1" outlineLevel="1">
      <c r="A75" s="30" t="s">
        <v>72</v>
      </c>
      <c r="B75" s="21" t="s">
        <v>28</v>
      </c>
      <c r="C75" s="21" t="s">
        <v>28</v>
      </c>
      <c r="D75" s="21" t="s">
        <v>28</v>
      </c>
      <c r="E75" s="21" t="s">
        <v>28</v>
      </c>
      <c r="F75" s="21" t="s">
        <v>28</v>
      </c>
      <c r="G75" s="21" t="s">
        <v>28</v>
      </c>
      <c r="H75" s="21" t="s">
        <v>28</v>
      </c>
      <c r="I75" s="21" t="s">
        <v>28</v>
      </c>
      <c r="J75" s="21" t="s">
        <v>28</v>
      </c>
      <c r="K75" s="21" t="s">
        <v>28</v>
      </c>
      <c r="L75" s="21" t="s">
        <v>28</v>
      </c>
      <c r="M75" s="21" t="s">
        <v>28</v>
      </c>
      <c r="N75" s="28"/>
      <c r="O75" s="21" t="s">
        <v>28</v>
      </c>
      <c r="P75" s="21" t="s">
        <v>28</v>
      </c>
      <c r="Q75" s="21" t="s">
        <v>28</v>
      </c>
      <c r="R75" s="21" t="s">
        <v>28</v>
      </c>
      <c r="S75" s="21" t="s">
        <v>28</v>
      </c>
      <c r="T75" s="21" t="s">
        <v>28</v>
      </c>
      <c r="U75" s="21" t="s">
        <v>28</v>
      </c>
      <c r="V75" s="71"/>
      <c r="W75" s="71"/>
      <c r="X75" s="72"/>
      <c r="Y75" s="21">
        <v>32.5</v>
      </c>
      <c r="Z75" s="21">
        <v>32.5</v>
      </c>
      <c r="AA75" s="21">
        <v>32.5</v>
      </c>
      <c r="AB75" s="21">
        <v>32.5</v>
      </c>
      <c r="AC75" s="21">
        <v>32.5</v>
      </c>
      <c r="AD75" s="21">
        <v>32.5</v>
      </c>
      <c r="AE75" s="21">
        <v>32.5</v>
      </c>
      <c r="AF75" s="21">
        <v>32.5</v>
      </c>
      <c r="AG75" s="21">
        <v>32.5</v>
      </c>
      <c r="AH75" s="21">
        <v>32.5</v>
      </c>
      <c r="AI75" s="21">
        <v>32.5</v>
      </c>
      <c r="AJ75" s="21">
        <v>32.5</v>
      </c>
      <c r="AK75" s="21">
        <v>32.5</v>
      </c>
      <c r="AL75" s="21">
        <v>32.5</v>
      </c>
      <c r="AM75" s="21">
        <v>32.5</v>
      </c>
      <c r="AN75" s="21">
        <v>32.5</v>
      </c>
      <c r="AO75" s="21">
        <v>32.5</v>
      </c>
      <c r="AP75" s="21">
        <v>32.5</v>
      </c>
      <c r="AQ75" s="21">
        <v>32.5</v>
      </c>
      <c r="AR75" s="21">
        <v>32.5</v>
      </c>
      <c r="AS75" s="84">
        <f>AR75/AQ75</f>
        <v>1</v>
      </c>
      <c r="AT75" s="84">
        <f>AR75/AN75</f>
        <v>1</v>
      </c>
      <c r="AU75" s="85">
        <f>AR75/Z75</f>
        <v>1</v>
      </c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71"/>
      <c r="BR75" s="71"/>
      <c r="BS75" s="72"/>
      <c r="BT75" s="24">
        <v>28</v>
      </c>
      <c r="BU75" s="24">
        <v>28</v>
      </c>
      <c r="BV75" s="24">
        <v>28</v>
      </c>
      <c r="BW75" s="24">
        <v>28</v>
      </c>
      <c r="BX75" s="24">
        <v>28</v>
      </c>
      <c r="BY75" s="24">
        <v>28</v>
      </c>
      <c r="BZ75" s="24">
        <v>28</v>
      </c>
      <c r="CA75" s="24">
        <v>28</v>
      </c>
      <c r="CB75" s="24">
        <v>28</v>
      </c>
      <c r="CC75" s="24">
        <v>28</v>
      </c>
      <c r="CD75" s="24">
        <v>28</v>
      </c>
      <c r="CE75" s="24">
        <v>28</v>
      </c>
      <c r="CF75" s="24">
        <v>28</v>
      </c>
      <c r="CG75" s="24">
        <v>28</v>
      </c>
      <c r="CH75" s="24">
        <v>28</v>
      </c>
      <c r="CI75" s="24">
        <v>28</v>
      </c>
      <c r="CJ75" s="24">
        <v>28</v>
      </c>
      <c r="CK75" s="24">
        <v>28</v>
      </c>
      <c r="CL75" s="24">
        <v>28</v>
      </c>
      <c r="CM75" s="24">
        <v>28</v>
      </c>
      <c r="CN75" s="24">
        <v>28</v>
      </c>
      <c r="CO75" s="84">
        <f>CN75/CM75</f>
        <v>1</v>
      </c>
      <c r="CP75" s="86">
        <f>CN75/CJ75</f>
        <v>1</v>
      </c>
      <c r="CQ75" s="87">
        <f>CN75/BV75</f>
        <v>1</v>
      </c>
    </row>
    <row r="76" spans="1:95" s="14" customFormat="1" ht="33" customHeight="1">
      <c r="A76" s="31" t="s">
        <v>73</v>
      </c>
      <c r="B76" s="32">
        <f>AVERAGE(B7,B11,B14,B22,B28,B34,B40,B49,B53,B56,B65,B69,B73)</f>
        <v>29.529999999999998</v>
      </c>
      <c r="C76" s="32">
        <f>AVERAGE(C7,C11,C14,C22,C28,C34,C40,C49,C53,C56,C65,C69,C73)</f>
        <v>29.529999999999998</v>
      </c>
      <c r="D76" s="32">
        <f t="shared" ref="D76:U76" si="59">AVERAGE(D7,D11,D14,D22,D28,D34,D40,D49,D53,D56,D65,D69,D73)</f>
        <v>29.512575757575757</v>
      </c>
      <c r="E76" s="32">
        <f t="shared" si="59"/>
        <v>29.387878787878787</v>
      </c>
      <c r="F76" s="32">
        <f t="shared" si="59"/>
        <v>29.367424242424239</v>
      </c>
      <c r="G76" s="32">
        <f t="shared" si="59"/>
        <v>29.367424242424239</v>
      </c>
      <c r="H76" s="32">
        <f t="shared" si="59"/>
        <v>29.35021645021645</v>
      </c>
      <c r="I76" s="32">
        <f t="shared" si="59"/>
        <v>29.35021645021645</v>
      </c>
      <c r="J76" s="32">
        <f t="shared" si="59"/>
        <v>29.27809523809524</v>
      </c>
      <c r="K76" s="32">
        <f t="shared" si="59"/>
        <v>29.235595238095236</v>
      </c>
      <c r="L76" s="32">
        <f t="shared" si="59"/>
        <v>29.18809523809524</v>
      </c>
      <c r="M76" s="32">
        <f t="shared" si="59"/>
        <v>29.144761904761907</v>
      </c>
      <c r="N76" s="13">
        <f t="shared" si="59"/>
        <v>29.184761904761906</v>
      </c>
      <c r="O76" s="32">
        <f t="shared" si="59"/>
        <v>29.642207792207795</v>
      </c>
      <c r="P76" s="32">
        <f t="shared" si="59"/>
        <v>29.638419913419913</v>
      </c>
      <c r="Q76" s="32">
        <f t="shared" si="59"/>
        <v>29.634329004329008</v>
      </c>
      <c r="R76" s="32">
        <f t="shared" si="59"/>
        <v>29.630010822510826</v>
      </c>
      <c r="S76" s="32">
        <f>AVERAGE(S7,S11,S14,S22,S28,S34,S40,S49,S53,S56,S65,S69,S73)</f>
        <v>29.683041125541127</v>
      </c>
      <c r="T76" s="32">
        <f>AVERAGE(T7,T11,T14,T22,T28,T34,T40,T49,T53,T56,T65,T69,T73)</f>
        <v>29.692132034632039</v>
      </c>
      <c r="U76" s="32">
        <f t="shared" si="59"/>
        <v>29.713344155844162</v>
      </c>
      <c r="V76" s="69">
        <f>U76/T76</f>
        <v>1.0007144020910113</v>
      </c>
      <c r="W76" s="69">
        <f>U76/Q76</f>
        <v>1.0026663384719665</v>
      </c>
      <c r="X76" s="70">
        <f>U76/C76</f>
        <v>1.0062087421552375</v>
      </c>
      <c r="Y76" s="33">
        <f>AVERAGE(Y7,Y11,Y14,Y22,Y28,Y34,Y40,Y49,Y53,Y56,Y65,Y69,Y73)</f>
        <v>29.194038461538462</v>
      </c>
      <c r="Z76" s="33">
        <f>AVERAGE(Z7,Z11,Z14,Z22,Z28,Z34,Z40,Z49,Z53,Z56,Z65,Z69,Z73)</f>
        <v>29.194038461538462</v>
      </c>
      <c r="AA76" s="33">
        <f>AVERAGE(AA7,AA11,AA14,AA22,AA28,AA34,AA40,AA49,AA53,AA56,AA65,AA69,AA73)</f>
        <v>29.142316849816844</v>
      </c>
      <c r="AB76" s="33">
        <f>AVERAGE(AB7,AB11,AB14,AB22,AB28,AB34,AB40,AB49,AB53,AB56,AB65,AB69,AB73)</f>
        <v>28.934304029304027</v>
      </c>
      <c r="AC76" s="33">
        <f t="shared" ref="AC76:AR76" si="60">AVERAGE(AC7,AC11,AC14,AC22,AC28,AC34,AC40,AC49,AC53,AC56,AC65,AC69,AC73)</f>
        <v>28.919560439560435</v>
      </c>
      <c r="AD76" s="33">
        <f t="shared" si="60"/>
        <v>28.996483516483515</v>
      </c>
      <c r="AE76" s="33">
        <f t="shared" si="60"/>
        <v>28.976428571428571</v>
      </c>
      <c r="AF76" s="33">
        <f t="shared" si="60"/>
        <v>28.969890109890109</v>
      </c>
      <c r="AG76" s="33">
        <f t="shared" si="60"/>
        <v>29.092326007326008</v>
      </c>
      <c r="AH76" s="33">
        <f>AVERAGE(AH7,AH11,AH14,AH22,AH28,AH34,AH40,AH49,AH53,AH56,AH65,AH69,AH73)</f>
        <v>29.105787545787546</v>
      </c>
      <c r="AI76" s="33">
        <f t="shared" si="60"/>
        <v>29.064249084249084</v>
      </c>
      <c r="AJ76" s="33">
        <f t="shared" si="60"/>
        <v>29.034761904761904</v>
      </c>
      <c r="AK76" s="33">
        <f t="shared" si="60"/>
        <v>29.067454212454212</v>
      </c>
      <c r="AL76" s="33">
        <f t="shared" si="60"/>
        <v>29.085402930402932</v>
      </c>
      <c r="AM76" s="33">
        <f t="shared" si="60"/>
        <v>29.082197802197804</v>
      </c>
      <c r="AN76" s="33">
        <f t="shared" si="60"/>
        <v>29.077774725274725</v>
      </c>
      <c r="AO76" s="33">
        <f>AVERAGE(AO7,AO11,AO14,AO22,AO28,AO34,AO40,AO49,AO53,AO56,AO65,AO69,AO73)</f>
        <v>29.073159340659341</v>
      </c>
      <c r="AP76" s="33">
        <f>AVERAGE(AP7,AP11,AP14,AP22,AP28,AP34,AP40,AP49,AP53,AP56,AP65,AP69,AP73)</f>
        <v>29.095595238095235</v>
      </c>
      <c r="AQ76" s="33">
        <f>AVERAGE(AQ7,AQ11,AQ14,AQ22,AQ28,AQ34,AQ40,AQ49,AQ53,AQ56,AQ65,AQ69,AQ73)</f>
        <v>29.103287545787545</v>
      </c>
      <c r="AR76" s="33">
        <f t="shared" si="60"/>
        <v>29.121236263736265</v>
      </c>
      <c r="AS76" s="88">
        <f>AR76/AQ76</f>
        <v>1.0006167247573141</v>
      </c>
      <c r="AT76" s="88">
        <f>AR76/AN76</f>
        <v>1.0014946652167218</v>
      </c>
      <c r="AU76" s="88">
        <f>AR76/Z76</f>
        <v>0.99750626492124039</v>
      </c>
      <c r="AV76" s="33">
        <f t="shared" ref="AV76:BP76" si="61">AVERAGE(AV7,AV11,AV14,AV22,AV28,AV34,AV40,AV49,AV53,AV56,AV65,AV69,AV73)</f>
        <v>24.937407407407406</v>
      </c>
      <c r="AW76" s="33">
        <f t="shared" si="61"/>
        <v>25.03074074074074</v>
      </c>
      <c r="AX76" s="33">
        <f t="shared" si="61"/>
        <v>25.03074074074074</v>
      </c>
      <c r="AY76" s="33">
        <f t="shared" si="61"/>
        <v>24.591666666666669</v>
      </c>
      <c r="AZ76" s="33">
        <f t="shared" si="61"/>
        <v>24.609814814814815</v>
      </c>
      <c r="BA76" s="33">
        <f t="shared" si="61"/>
        <v>24.609814814814815</v>
      </c>
      <c r="BB76" s="33">
        <f t="shared" si="61"/>
        <v>24.615740740740744</v>
      </c>
      <c r="BC76" s="33">
        <f t="shared" si="61"/>
        <v>24.619444444444447</v>
      </c>
      <c r="BD76" s="33">
        <f t="shared" si="61"/>
        <v>24.619629629629632</v>
      </c>
      <c r="BE76" s="33">
        <f t="shared" si="61"/>
        <v>24.619629629629632</v>
      </c>
      <c r="BF76" s="33">
        <f t="shared" si="61"/>
        <v>24.464074074074077</v>
      </c>
      <c r="BG76" s="33">
        <f t="shared" si="61"/>
        <v>24.40851851851852</v>
      </c>
      <c r="BH76" s="33">
        <f t="shared" si="61"/>
        <v>24.40851851851852</v>
      </c>
      <c r="BI76" s="33">
        <f t="shared" si="61"/>
        <v>24.405185185185186</v>
      </c>
      <c r="BJ76" s="33">
        <f t="shared" si="61"/>
        <v>24.768333333333331</v>
      </c>
      <c r="BK76" s="33">
        <f t="shared" si="61"/>
        <v>24.768333333333331</v>
      </c>
      <c r="BL76" s="33">
        <f t="shared" si="61"/>
        <v>24.765208333333334</v>
      </c>
      <c r="BM76" s="33">
        <f t="shared" si="61"/>
        <v>24.762083333333333</v>
      </c>
      <c r="BN76" s="33">
        <f t="shared" si="61"/>
        <v>24.762083333333333</v>
      </c>
      <c r="BO76" s="33">
        <f t="shared" si="61"/>
        <v>24.762083333333333</v>
      </c>
      <c r="BP76" s="33">
        <f t="shared" si="61"/>
        <v>24.762083333333333</v>
      </c>
      <c r="BQ76" s="69">
        <f t="shared" si="20"/>
        <v>1</v>
      </c>
      <c r="BR76" s="89">
        <f t="shared" si="21"/>
        <v>0.99987381491171246</v>
      </c>
      <c r="BS76" s="70">
        <f t="shared" si="22"/>
        <v>0.98926690143971119</v>
      </c>
      <c r="BT76" s="33">
        <f t="shared" ref="BT76:CK76" si="62">AVERAGE(BT7,BT11,BT14,BT22,BT28,BT34,BT40,BT49,BT53,BT56,BT65,BT69,BT73)</f>
        <v>28.03458333333333</v>
      </c>
      <c r="BU76" s="33">
        <f t="shared" si="62"/>
        <v>28.146736111111114</v>
      </c>
      <c r="BV76" s="33">
        <f t="shared" si="62"/>
        <v>28.339236111111109</v>
      </c>
      <c r="BW76" s="33">
        <f t="shared" si="62"/>
        <v>28.403125000000003</v>
      </c>
      <c r="BX76" s="33">
        <f t="shared" si="62"/>
        <v>28.249861111111112</v>
      </c>
      <c r="BY76" s="33">
        <f t="shared" si="62"/>
        <v>28.249861111111112</v>
      </c>
      <c r="BZ76" s="33">
        <f t="shared" si="62"/>
        <v>28.249861111111112</v>
      </c>
      <c r="CA76" s="33">
        <f t="shared" si="62"/>
        <v>28.216527777777781</v>
      </c>
      <c r="CB76" s="33">
        <f t="shared" si="62"/>
        <v>28.253888888888891</v>
      </c>
      <c r="CC76" s="33">
        <f t="shared" si="62"/>
        <v>28.196944444444444</v>
      </c>
      <c r="CD76" s="33">
        <f t="shared" si="62"/>
        <v>28.321944444444444</v>
      </c>
      <c r="CE76" s="33">
        <f t="shared" si="62"/>
        <v>28.276111111111106</v>
      </c>
      <c r="CF76" s="33">
        <f t="shared" si="62"/>
        <v>28.221944444444443</v>
      </c>
      <c r="CG76" s="33">
        <f t="shared" si="62"/>
        <v>28.231666666666666</v>
      </c>
      <c r="CH76" s="33">
        <f t="shared" si="62"/>
        <v>28.412222222222223</v>
      </c>
      <c r="CI76" s="33">
        <f t="shared" si="62"/>
        <v>28.408749999999998</v>
      </c>
      <c r="CJ76" s="33">
        <f t="shared" si="62"/>
        <v>28.408749999999998</v>
      </c>
      <c r="CK76" s="33">
        <f t="shared" si="62"/>
        <v>28.408749999999998</v>
      </c>
      <c r="CL76" s="33">
        <f>AVERAGE(CL7,CL11,CL14,CL22,CL28,CL34,CL40,CL49,CL53,CL56,CL65,CL69,CL73)</f>
        <v>28.408749999999998</v>
      </c>
      <c r="CM76" s="33">
        <f>AVERAGE(CM7,CM11,CM14,CM22,CM28,CM34,CM40,CM49,CM53,CM56,CM65,CM69,CM73)</f>
        <v>28.408749999999998</v>
      </c>
      <c r="CN76" s="33">
        <f>AVERAGE(CN7,CN11,CN14,CN22,CN28,CN34,CN40,CN49,CN53,CN56,CN65,CN69,CN73)</f>
        <v>28.408749999999998</v>
      </c>
      <c r="CO76" s="90">
        <f>CN76/CM76</f>
        <v>1</v>
      </c>
      <c r="CP76" s="90">
        <f>CN76/CJ76</f>
        <v>1</v>
      </c>
      <c r="CQ76" s="91">
        <f>CN76/BV76</f>
        <v>1.0024529203474766</v>
      </c>
    </row>
    <row r="77" spans="1:95" s="14" customFormat="1" ht="18.75">
      <c r="A77" s="34"/>
      <c r="B77" s="35"/>
      <c r="C77" s="36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7"/>
      <c r="V77" s="38"/>
      <c r="W77" s="38"/>
      <c r="X77" s="38"/>
      <c r="Y77" s="35"/>
      <c r="Z77" s="36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7"/>
      <c r="AS77" s="39" t="s">
        <v>28</v>
      </c>
      <c r="AT77" s="39" t="s">
        <v>28</v>
      </c>
      <c r="AU77" s="39" t="s">
        <v>28</v>
      </c>
      <c r="AV77" s="35"/>
      <c r="AW77" s="35"/>
      <c r="AX77" s="36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7"/>
      <c r="BQ77" s="38"/>
      <c r="BR77" s="38"/>
      <c r="BS77" s="38" t="s">
        <v>28</v>
      </c>
      <c r="BT77" s="35"/>
      <c r="BU77" s="35"/>
      <c r="BV77" s="36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7"/>
      <c r="CO77" s="38"/>
      <c r="CP77" s="38"/>
      <c r="CQ77" s="40"/>
    </row>
    <row r="78" spans="1:95" s="47" customFormat="1" ht="15.75">
      <c r="A78" s="41"/>
      <c r="B78" s="42"/>
      <c r="C78" s="43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4"/>
      <c r="V78" s="45"/>
      <c r="W78" s="45"/>
      <c r="X78" s="45"/>
      <c r="Y78" s="42"/>
      <c r="Z78" s="43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4"/>
      <c r="AS78" s="45"/>
      <c r="AT78" s="45"/>
      <c r="AU78" s="45"/>
      <c r="AV78" s="42"/>
      <c r="AW78" s="42"/>
      <c r="AX78" s="43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4"/>
      <c r="BQ78" s="45"/>
      <c r="BR78" s="45"/>
      <c r="BS78" s="45"/>
      <c r="BT78" s="42"/>
      <c r="BU78" s="42"/>
      <c r="BV78" s="43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4"/>
      <c r="CO78" s="46"/>
      <c r="CP78" s="46"/>
      <c r="CQ78" s="46"/>
    </row>
    <row r="79" spans="1:95" s="47" customFormat="1" ht="15.75">
      <c r="A79" s="41"/>
      <c r="B79" s="42"/>
      <c r="C79" s="43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4"/>
      <c r="V79" s="45"/>
      <c r="W79" s="45"/>
      <c r="X79" s="45"/>
      <c r="Y79" s="42"/>
      <c r="Z79" s="43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4"/>
      <c r="AS79" s="45"/>
      <c r="AT79" s="45"/>
      <c r="AU79" s="45"/>
      <c r="AV79" s="42"/>
      <c r="AW79" s="42"/>
      <c r="AX79" s="43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4"/>
      <c r="BQ79" s="45"/>
      <c r="BR79" s="45"/>
      <c r="BS79" s="45"/>
      <c r="BT79" s="42"/>
      <c r="BU79" s="42"/>
      <c r="BV79" s="43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4"/>
      <c r="CO79" s="46"/>
      <c r="CP79" s="46"/>
      <c r="CQ79" s="46"/>
    </row>
    <row r="80" spans="1:95" s="47" customFormat="1" ht="15.75">
      <c r="A80" s="48"/>
      <c r="B80" s="49"/>
      <c r="C80" s="50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51"/>
      <c r="V80" s="52"/>
      <c r="W80" s="52"/>
      <c r="X80" s="52"/>
      <c r="Y80" s="49"/>
      <c r="Z80" s="50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51"/>
      <c r="AS80" s="52"/>
      <c r="AT80" s="52"/>
      <c r="AU80" s="52"/>
      <c r="AV80" s="49"/>
      <c r="AW80" s="49"/>
      <c r="AX80" s="50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51"/>
      <c r="BQ80" s="52"/>
      <c r="BR80" s="52"/>
      <c r="BS80" s="52"/>
      <c r="BT80" s="49"/>
      <c r="BU80" s="49"/>
      <c r="BV80" s="50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51"/>
      <c r="CO80" s="52"/>
      <c r="CP80" s="52"/>
      <c r="CQ80" s="52"/>
    </row>
    <row r="81" spans="1:95" s="47" customFormat="1" ht="15.75">
      <c r="A81" s="53" t="s">
        <v>74</v>
      </c>
      <c r="B81" s="49"/>
      <c r="C81" s="50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51"/>
      <c r="V81" s="52"/>
      <c r="W81" s="52"/>
      <c r="X81" s="52"/>
      <c r="Y81" s="49"/>
      <c r="Z81" s="50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51"/>
      <c r="AS81" s="52"/>
      <c r="AT81" s="52"/>
      <c r="AU81" s="52"/>
      <c r="AV81" s="49"/>
      <c r="AW81" s="49"/>
      <c r="AX81" s="50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51"/>
      <c r="BQ81" s="52"/>
      <c r="BR81" s="52"/>
      <c r="BS81" s="52"/>
      <c r="BT81" s="49"/>
      <c r="BU81" s="49"/>
      <c r="BV81" s="50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51"/>
      <c r="CO81" s="52"/>
      <c r="CP81" s="52"/>
      <c r="CQ81" s="52"/>
    </row>
    <row r="82" spans="1:95" s="47" customFormat="1" ht="15.7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52"/>
      <c r="AV82" s="49"/>
      <c r="AW82" s="49"/>
      <c r="AX82" s="50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51"/>
      <c r="BQ82" s="52"/>
      <c r="BR82" s="52"/>
      <c r="BS82" s="52"/>
      <c r="BT82" s="49"/>
      <c r="BU82" s="49"/>
      <c r="BV82" s="50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51"/>
      <c r="CO82" s="52"/>
      <c r="CP82" s="52"/>
      <c r="CQ82" s="52"/>
    </row>
    <row r="83" spans="1:95" s="47" customFormat="1" ht="15.7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54"/>
      <c r="AV83" s="49"/>
      <c r="AW83" s="49"/>
      <c r="AX83" s="50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51"/>
      <c r="BQ83" s="52"/>
      <c r="BR83" s="52"/>
      <c r="BS83" s="52"/>
      <c r="BT83" s="49"/>
      <c r="BU83" s="49"/>
      <c r="BV83" s="50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51"/>
      <c r="CO83" s="52"/>
      <c r="CP83" s="52"/>
      <c r="CQ83" s="52"/>
    </row>
    <row r="84" spans="1:95" ht="29.25" customHeight="1">
      <c r="A84" s="55"/>
      <c r="AS84" s="6"/>
      <c r="AT84" s="6"/>
      <c r="AU84" s="6"/>
      <c r="BQ84" s="6"/>
      <c r="BR84" s="6"/>
      <c r="BS84" s="6"/>
      <c r="CO84" s="6"/>
      <c r="CP84" s="6"/>
      <c r="CQ84" s="6"/>
    </row>
    <row r="85" spans="1:95" ht="15.75">
      <c r="A85" s="56" t="s">
        <v>75</v>
      </c>
      <c r="AS85" s="6"/>
      <c r="AT85" s="6"/>
      <c r="AU85" s="6"/>
      <c r="BQ85" s="6"/>
      <c r="BR85" s="6"/>
      <c r="BS85" s="6"/>
      <c r="CO85" s="6"/>
      <c r="CP85" s="6"/>
      <c r="CQ85" s="6"/>
    </row>
    <row r="86" spans="1:95">
      <c r="A86" s="2" t="s">
        <v>76</v>
      </c>
      <c r="AS86" s="6"/>
      <c r="AT86" s="6"/>
      <c r="AU86" s="6"/>
      <c r="BQ86" s="6"/>
      <c r="BR86" s="6"/>
      <c r="BS86" s="6"/>
      <c r="CO86" s="6"/>
      <c r="CP86" s="6"/>
      <c r="CQ86" s="6"/>
    </row>
    <row r="87" spans="1:95" s="14" customFormat="1" ht="18.75" hidden="1">
      <c r="A87" s="57"/>
      <c r="B87" s="58"/>
      <c r="C87" s="59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60"/>
      <c r="V87" s="61">
        <f>U76/T76-1</f>
        <v>7.1440209101125696E-4</v>
      </c>
      <c r="W87" s="61">
        <f>U76/Q76-1</f>
        <v>2.6663384719665117E-3</v>
      </c>
      <c r="X87" s="61">
        <f>U76/C76-1</f>
        <v>6.2087421552374789E-3</v>
      </c>
      <c r="Y87" s="58"/>
      <c r="Z87" s="59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60"/>
      <c r="AS87" s="61">
        <f>AR76/AQ76-1</f>
        <v>6.1672475731411325E-4</v>
      </c>
      <c r="AT87" s="61">
        <f>AR76/AN76-1</f>
        <v>1.4946652167218133E-3</v>
      </c>
      <c r="AU87" s="61">
        <f>AR76/Z76-1</f>
        <v>-2.4937350787596069E-3</v>
      </c>
      <c r="AV87" s="58"/>
      <c r="AW87" s="58"/>
      <c r="AX87" s="59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60"/>
      <c r="BQ87" s="61">
        <f>BP76/BO76-1</f>
        <v>0</v>
      </c>
      <c r="BR87" s="66">
        <f>BP76/BL76-1</f>
        <v>-1.2618508828754482E-4</v>
      </c>
      <c r="BS87" s="61">
        <f>BP76/AX76-1</f>
        <v>-1.0733098560288812E-2</v>
      </c>
      <c r="BT87" s="58"/>
      <c r="BU87" s="58"/>
      <c r="BV87" s="59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60"/>
      <c r="CO87" s="61">
        <f>CN76/CM76-1</f>
        <v>0</v>
      </c>
      <c r="CP87" s="61">
        <f>CN76/CJ76-1</f>
        <v>0</v>
      </c>
      <c r="CQ87" s="61">
        <f>CN76/BV76-1</f>
        <v>2.4529203474765726E-3</v>
      </c>
    </row>
    <row r="88" spans="1:95" s="64" customFormat="1" ht="18.75" hidden="1">
      <c r="A88" s="62"/>
      <c r="B88" s="58"/>
      <c r="C88" s="59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60"/>
      <c r="V88" s="63">
        <f>U76-T76</f>
        <v>2.1212121212123236E-2</v>
      </c>
      <c r="W88" s="63">
        <f>U76-Q76</f>
        <v>7.9015151515154258E-2</v>
      </c>
      <c r="X88" s="63">
        <f>U76-C76</f>
        <v>0.18334415584416419</v>
      </c>
      <c r="Y88" s="58"/>
      <c r="Z88" s="59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60"/>
      <c r="AS88" s="63">
        <f>AR76-AQ76</f>
        <v>1.7948717948719661E-2</v>
      </c>
      <c r="AT88" s="63">
        <f>AR76-AN76</f>
        <v>4.3461538461539106E-2</v>
      </c>
      <c r="AU88" s="63">
        <f>AR76-Z76</f>
        <v>-7.2802197802197099E-2</v>
      </c>
      <c r="AV88" s="58"/>
      <c r="AW88" s="58"/>
      <c r="AX88" s="59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60"/>
      <c r="BQ88" s="63">
        <f>BP76-BO76</f>
        <v>0</v>
      </c>
      <c r="BR88" s="63">
        <f>BP76-BL76</f>
        <v>-3.1250000000007105E-3</v>
      </c>
      <c r="BS88" s="63">
        <f>BP76-AX76</f>
        <v>-0.26865740740740662</v>
      </c>
      <c r="BT88" s="58"/>
      <c r="BU88" s="58"/>
      <c r="BV88" s="59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60"/>
      <c r="CO88" s="63">
        <f>CN76-CM76</f>
        <v>0</v>
      </c>
      <c r="CP88" s="63">
        <f>CN76-CJ76</f>
        <v>0</v>
      </c>
      <c r="CQ88" s="63">
        <f>CN76-BV76</f>
        <v>6.9513888888888431E-2</v>
      </c>
    </row>
  </sheetData>
  <autoFilter ref="A6:CQ77"/>
  <mergeCells count="9">
    <mergeCell ref="A82:AT82"/>
    <mergeCell ref="A83:AT83"/>
    <mergeCell ref="A1:CQ1"/>
    <mergeCell ref="A2:CQ2"/>
    <mergeCell ref="A3:CQ3"/>
    <mergeCell ref="B5:X5"/>
    <mergeCell ref="Y5:AU5"/>
    <mergeCell ref="AV5:BS5"/>
    <mergeCell ref="BT5:CQ5"/>
  </mergeCells>
  <printOptions horizontalCentered="1"/>
  <pageMargins left="0" right="0" top="0.59055118110236227" bottom="0.39370078740157483" header="0.31496062992125984" footer="0.31496062992125984"/>
  <pageSetup paperSize="9" scale="45" fitToHeight="2" orientation="landscape" r:id="rId1"/>
  <rowBreaks count="1" manualBreakCount="1">
    <brk id="55" max="4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с 28 апреля по 05 мая</vt:lpstr>
      <vt:lpstr>'с 28 апреля по 05 мая'!Заголовки_для_печати</vt:lpstr>
      <vt:lpstr>Лб_95_А_средняя</vt:lpstr>
      <vt:lpstr>'с 28 апреля по 05 мая'!Область_печати</vt:lpstr>
      <vt:lpstr>'с 28 апреля по 05 мая'!Сл_92_А_средняя</vt:lpstr>
      <vt:lpstr>Сл_95_А_средняя</vt:lpstr>
      <vt:lpstr>'с 28 апреля по 05 мая'!СР_95_на_20_11</vt:lpstr>
    </vt:vector>
  </TitlesOfParts>
  <Company>Департамент Госзаказа ЯНАО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dla</cp:lastModifiedBy>
  <cp:lastPrinted>2012-05-05T05:33:21Z</cp:lastPrinted>
  <dcterms:created xsi:type="dcterms:W3CDTF">2012-05-05T05:13:01Z</dcterms:created>
  <dcterms:modified xsi:type="dcterms:W3CDTF">2012-05-05T08:34:43Z</dcterms:modified>
</cp:coreProperties>
</file>