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955"/>
  </bookViews>
  <sheets>
    <sheet name="с 28 мая по 04 июня" sheetId="1" r:id="rId1"/>
  </sheets>
  <definedNames>
    <definedName name="_xlnm._FilterDatabase" localSheetId="0" hidden="1">'с 28 мая по 04 июня'!$A$6:$DG$77</definedName>
    <definedName name="_xlnm.Print_Titles" localSheetId="0">'с 28 мая по 04 июня'!$A:$A,'с 28 мая по 04 июня'!$5:$6</definedName>
    <definedName name="Лб_95_А_средняя">'с 28 мая по 04 июня'!A$11</definedName>
    <definedName name="_xlnm.Print_Area" localSheetId="0">'с 28 мая по 04 июня'!$A$1:$DG$88</definedName>
    <definedName name="Сл_92_А_средняя" localSheetId="0">'с 28 мая по 04 июня'!A$7</definedName>
    <definedName name="Сл_95_А_средняя">'с 28 мая по 04 июня'!A1</definedName>
    <definedName name="СР_95_на_20_11" localSheetId="0">'с 28 мая по 04 июня'!A$76</definedName>
  </definedNames>
  <calcPr calcId="125725"/>
</workbook>
</file>

<file path=xl/calcChain.xml><?xml version="1.0" encoding="utf-8"?>
<calcChain xmlns="http://schemas.openxmlformats.org/spreadsheetml/2006/main">
  <c r="DG75" i="1"/>
  <c r="DF75"/>
  <c r="DE75"/>
  <c r="BC75"/>
  <c r="BB75"/>
  <c r="BA75"/>
  <c r="DG74"/>
  <c r="DF74"/>
  <c r="DE74"/>
  <c r="CE74"/>
  <c r="CD74"/>
  <c r="CC74"/>
  <c r="BC74"/>
  <c r="BB74"/>
  <c r="BA74"/>
  <c r="DD73"/>
  <c r="DC73"/>
  <c r="DB73"/>
  <c r="DA73"/>
  <c r="CZ73"/>
  <c r="CY73"/>
  <c r="CX73"/>
  <c r="CW73"/>
  <c r="CV73"/>
  <c r="CU73"/>
  <c r="CT73"/>
  <c r="CS73"/>
  <c r="CR73"/>
  <c r="CQ73"/>
  <c r="CP73"/>
  <c r="CO73"/>
  <c r="CN73"/>
  <c r="CM73"/>
  <c r="CL73"/>
  <c r="CK73"/>
  <c r="CJ73"/>
  <c r="CI73"/>
  <c r="CH73"/>
  <c r="CG73"/>
  <c r="CF73"/>
  <c r="CB73"/>
  <c r="CA73"/>
  <c r="BZ73"/>
  <c r="BY73"/>
  <c r="BX73"/>
  <c r="BW73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I73"/>
  <c r="H73"/>
  <c r="G73"/>
  <c r="F73"/>
  <c r="E73"/>
  <c r="D73"/>
  <c r="C73"/>
  <c r="B73"/>
  <c r="DG72"/>
  <c r="DF72"/>
  <c r="DE72"/>
  <c r="CE72"/>
  <c r="CD72"/>
  <c r="CC72"/>
  <c r="BC72"/>
  <c r="BB72"/>
  <c r="BA72"/>
  <c r="BC71"/>
  <c r="BB71"/>
  <c r="BA71"/>
  <c r="AZ69"/>
  <c r="AY69"/>
  <c r="BA69" s="1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BC69" s="1"/>
  <c r="AC69"/>
  <c r="DG68"/>
  <c r="DF68"/>
  <c r="DE68"/>
  <c r="CE68"/>
  <c r="CD68"/>
  <c r="CC68"/>
  <c r="BC68"/>
  <c r="BB68"/>
  <c r="BA68"/>
  <c r="AB68"/>
  <c r="AA68"/>
  <c r="Z68"/>
  <c r="DG67"/>
  <c r="DF67"/>
  <c r="DE67"/>
  <c r="CE67"/>
  <c r="CD67"/>
  <c r="CC67"/>
  <c r="BC67"/>
  <c r="BB67"/>
  <c r="BA67"/>
  <c r="AB67"/>
  <c r="AA67"/>
  <c r="Z67"/>
  <c r="DG66"/>
  <c r="DF66"/>
  <c r="DE66"/>
  <c r="BC66"/>
  <c r="BB66"/>
  <c r="BA66"/>
  <c r="AB66"/>
  <c r="AA66"/>
  <c r="Z66"/>
  <c r="DD65"/>
  <c r="DC65"/>
  <c r="DB65"/>
  <c r="DA65"/>
  <c r="CZ65"/>
  <c r="CY65"/>
  <c r="CX65"/>
  <c r="CW65"/>
  <c r="CV65"/>
  <c r="CU65"/>
  <c r="CT65"/>
  <c r="CS65"/>
  <c r="CR65"/>
  <c r="CQ65"/>
  <c r="CP65"/>
  <c r="CO65"/>
  <c r="CN65"/>
  <c r="CM65"/>
  <c r="CL65"/>
  <c r="CK65"/>
  <c r="CJ65"/>
  <c r="CI65"/>
  <c r="CH65"/>
  <c r="DG65" s="1"/>
  <c r="CG65"/>
  <c r="CF65"/>
  <c r="AZ65"/>
  <c r="AY65"/>
  <c r="BA65" s="1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BC65" s="1"/>
  <c r="AC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DF63"/>
  <c r="DE63"/>
  <c r="BB63"/>
  <c r="BA63"/>
  <c r="AA63"/>
  <c r="Z63"/>
  <c r="DF61"/>
  <c r="DE61"/>
  <c r="BB61"/>
  <c r="BA61"/>
  <c r="AA61"/>
  <c r="Z61"/>
  <c r="DG60"/>
  <c r="DF60"/>
  <c r="DE60"/>
  <c r="CE60"/>
  <c r="CD60"/>
  <c r="CC60"/>
  <c r="BC60"/>
  <c r="BB60"/>
  <c r="BA60"/>
  <c r="AB60"/>
  <c r="AA60"/>
  <c r="Z60"/>
  <c r="DG59"/>
  <c r="DF59"/>
  <c r="DE59"/>
  <c r="CE59"/>
  <c r="CD59"/>
  <c r="CC59"/>
  <c r="BC59"/>
  <c r="BB59"/>
  <c r="BA59"/>
  <c r="AB59"/>
  <c r="AA59"/>
  <c r="Z59"/>
  <c r="DG58"/>
  <c r="DF58"/>
  <c r="DE58"/>
  <c r="CE58"/>
  <c r="CD58"/>
  <c r="CC58"/>
  <c r="BC58"/>
  <c r="BB58"/>
  <c r="BA58"/>
  <c r="AB58"/>
  <c r="AA58"/>
  <c r="Z58"/>
  <c r="DG57"/>
  <c r="DF57"/>
  <c r="DE57"/>
  <c r="CE57"/>
  <c r="CD57"/>
  <c r="CC57"/>
  <c r="BC57"/>
  <c r="BB57"/>
  <c r="BA57"/>
  <c r="AB57"/>
  <c r="AA57"/>
  <c r="Z57"/>
  <c r="DD56"/>
  <c r="DC56"/>
  <c r="DB56"/>
  <c r="DA56"/>
  <c r="CZ56"/>
  <c r="CY56"/>
  <c r="CX56"/>
  <c r="CW56"/>
  <c r="CV56"/>
  <c r="CU56"/>
  <c r="CT56"/>
  <c r="CS56"/>
  <c r="CR56"/>
  <c r="CQ56"/>
  <c r="CP56"/>
  <c r="CO56"/>
  <c r="CN56"/>
  <c r="CM56"/>
  <c r="CL56"/>
  <c r="CK56"/>
  <c r="CJ56"/>
  <c r="CI56"/>
  <c r="CH56"/>
  <c r="CG56"/>
  <c r="CF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B56" s="1"/>
  <c r="B56"/>
  <c r="DG55"/>
  <c r="DF55"/>
  <c r="DE55"/>
  <c r="CE55"/>
  <c r="CD55"/>
  <c r="CC55"/>
  <c r="BC55"/>
  <c r="BB55"/>
  <c r="BA55"/>
  <c r="AB55"/>
  <c r="AA55"/>
  <c r="Z55"/>
  <c r="DG54"/>
  <c r="DF54"/>
  <c r="DE54"/>
  <c r="BC54"/>
  <c r="BB54"/>
  <c r="BA54"/>
  <c r="AB54"/>
  <c r="AA54"/>
  <c r="Z54"/>
  <c r="DD53"/>
  <c r="DC53"/>
  <c r="DE53" s="1"/>
  <c r="DB53"/>
  <c r="DA53"/>
  <c r="CZ53"/>
  <c r="CY53"/>
  <c r="CX53"/>
  <c r="CW53"/>
  <c r="CV53"/>
  <c r="CU53"/>
  <c r="CT53"/>
  <c r="CS53"/>
  <c r="CR53"/>
  <c r="CQ53"/>
  <c r="CP53"/>
  <c r="CO53"/>
  <c r="CN53"/>
  <c r="CM53"/>
  <c r="CL53"/>
  <c r="CK53"/>
  <c r="CJ53"/>
  <c r="CI53"/>
  <c r="CH53"/>
  <c r="DG53" s="1"/>
  <c r="CG53"/>
  <c r="CF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CE53" s="1"/>
  <c r="BE53"/>
  <c r="BD53"/>
  <c r="AZ53"/>
  <c r="AY53"/>
  <c r="BA53" s="1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BC53" s="1"/>
  <c r="AC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DG52"/>
  <c r="DF52"/>
  <c r="DE52"/>
  <c r="BC52"/>
  <c r="BB52"/>
  <c r="BA52"/>
  <c r="DG51"/>
  <c r="DF51"/>
  <c r="DE51"/>
  <c r="BC51"/>
  <c r="BB51"/>
  <c r="BA51"/>
  <c r="DG50"/>
  <c r="DF50"/>
  <c r="DE50"/>
  <c r="BC50"/>
  <c r="BB50"/>
  <c r="BA50"/>
  <c r="DD49"/>
  <c r="DC49"/>
  <c r="DE49" s="1"/>
  <c r="DB49"/>
  <c r="DA49"/>
  <c r="CZ49"/>
  <c r="CY49"/>
  <c r="CX49"/>
  <c r="CW49"/>
  <c r="CV49"/>
  <c r="CU49"/>
  <c r="CT49"/>
  <c r="CS49"/>
  <c r="CR49"/>
  <c r="CQ49"/>
  <c r="CP49"/>
  <c r="CO49"/>
  <c r="CN49"/>
  <c r="CM49"/>
  <c r="CL49"/>
  <c r="CK49"/>
  <c r="CJ49"/>
  <c r="CI49"/>
  <c r="CH49"/>
  <c r="DG49" s="1"/>
  <c r="CG49"/>
  <c r="CF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BC49" s="1"/>
  <c r="AC49"/>
  <c r="V49"/>
  <c r="U49"/>
  <c r="T49"/>
  <c r="S49"/>
  <c r="R49"/>
  <c r="Q49"/>
  <c r="P49"/>
  <c r="O49"/>
  <c r="DG48"/>
  <c r="DF48"/>
  <c r="DE48"/>
  <c r="CE48"/>
  <c r="CD48"/>
  <c r="CC48"/>
  <c r="BC48"/>
  <c r="BB48"/>
  <c r="BA48"/>
  <c r="AB48"/>
  <c r="AA48"/>
  <c r="Z48"/>
  <c r="DG47"/>
  <c r="DF47"/>
  <c r="DE47"/>
  <c r="CE47"/>
  <c r="CD47"/>
  <c r="CC47"/>
  <c r="BC47"/>
  <c r="BB47"/>
  <c r="BA47"/>
  <c r="AB47"/>
  <c r="AA47"/>
  <c r="Z47"/>
  <c r="DG46"/>
  <c r="DF46"/>
  <c r="DE46"/>
  <c r="CE46"/>
  <c r="CD46"/>
  <c r="CC46"/>
  <c r="BC46"/>
  <c r="BB46"/>
  <c r="BA46"/>
  <c r="AB46"/>
  <c r="AA46"/>
  <c r="Z46"/>
  <c r="DG45"/>
  <c r="DF45"/>
  <c r="DE45"/>
  <c r="CE45"/>
  <c r="CD45"/>
  <c r="CC45"/>
  <c r="BC45"/>
  <c r="BB45"/>
  <c r="BA45"/>
  <c r="AB45"/>
  <c r="AA45"/>
  <c r="Z45"/>
  <c r="CE44"/>
  <c r="CD44"/>
  <c r="CC44"/>
  <c r="BC44"/>
  <c r="BB44"/>
  <c r="BA44"/>
  <c r="DG43"/>
  <c r="DF43"/>
  <c r="DE43"/>
  <c r="CE43"/>
  <c r="CD43"/>
  <c r="CC43"/>
  <c r="BC43"/>
  <c r="BB43"/>
  <c r="BA43"/>
  <c r="AB43"/>
  <c r="AA43"/>
  <c r="Z43"/>
  <c r="DG42"/>
  <c r="DF42"/>
  <c r="DE42"/>
  <c r="CE42"/>
  <c r="CD42"/>
  <c r="CC42"/>
  <c r="BC42"/>
  <c r="BB42"/>
  <c r="BA42"/>
  <c r="AB42"/>
  <c r="AA42"/>
  <c r="Z42"/>
  <c r="DG41"/>
  <c r="DF41"/>
  <c r="DE41"/>
  <c r="CE41"/>
  <c r="CD41"/>
  <c r="CC41"/>
  <c r="BC41"/>
  <c r="BB41"/>
  <c r="BA41"/>
  <c r="AB41"/>
  <c r="AA41"/>
  <c r="Z41"/>
  <c r="DD40"/>
  <c r="DC40"/>
  <c r="DB40"/>
  <c r="DA40"/>
  <c r="CZ40"/>
  <c r="CY40"/>
  <c r="CX40"/>
  <c r="CW40"/>
  <c r="CV40"/>
  <c r="CU40"/>
  <c r="CT40"/>
  <c r="CS40"/>
  <c r="CR40"/>
  <c r="CQ40"/>
  <c r="CP40"/>
  <c r="CO40"/>
  <c r="CN40"/>
  <c r="CM40"/>
  <c r="CL40"/>
  <c r="CK40"/>
  <c r="CJ40"/>
  <c r="CI40"/>
  <c r="CH40"/>
  <c r="CG40"/>
  <c r="CF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B40" s="1"/>
  <c r="B40"/>
  <c r="DG39"/>
  <c r="DF39"/>
  <c r="DE39"/>
  <c r="CE39"/>
  <c r="CD39"/>
  <c r="CC39"/>
  <c r="BC39"/>
  <c r="BB39"/>
  <c r="BA39"/>
  <c r="AB39"/>
  <c r="AA39"/>
  <c r="Z39"/>
  <c r="DG38"/>
  <c r="DF38"/>
  <c r="DE38"/>
  <c r="CE38"/>
  <c r="CD38"/>
  <c r="CC38"/>
  <c r="BC38"/>
  <c r="BB38"/>
  <c r="BA38"/>
  <c r="AB38"/>
  <c r="AA38"/>
  <c r="Z38"/>
  <c r="DG37"/>
  <c r="DF37"/>
  <c r="DE37"/>
  <c r="CE37"/>
  <c r="CD37"/>
  <c r="CC37"/>
  <c r="BC37"/>
  <c r="BB37"/>
  <c r="BA37"/>
  <c r="AB37"/>
  <c r="AA37"/>
  <c r="Z37"/>
  <c r="DG36"/>
  <c r="DF36"/>
  <c r="DE36"/>
  <c r="BC36"/>
  <c r="BB36"/>
  <c r="BA36"/>
  <c r="AB36"/>
  <c r="AA36"/>
  <c r="Z36"/>
  <c r="DG35"/>
  <c r="DF35"/>
  <c r="DE35"/>
  <c r="CE35"/>
  <c r="CD35"/>
  <c r="CC35"/>
  <c r="BC35"/>
  <c r="BB35"/>
  <c r="BA35"/>
  <c r="AB35"/>
  <c r="AA35"/>
  <c r="Z35"/>
  <c r="DD34"/>
  <c r="DC34"/>
  <c r="DE34" s="1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DG34" s="1"/>
  <c r="CG34"/>
  <c r="CF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CE34" s="1"/>
  <c r="BE34"/>
  <c r="BD34"/>
  <c r="AZ34"/>
  <c r="AY34"/>
  <c r="BA34" s="1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BC34" s="1"/>
  <c r="AC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DG33"/>
  <c r="DF33"/>
  <c r="DE33"/>
  <c r="CE33"/>
  <c r="CD33"/>
  <c r="CC33"/>
  <c r="BC33"/>
  <c r="BB33"/>
  <c r="BA33"/>
  <c r="AB33"/>
  <c r="AA33"/>
  <c r="Z33"/>
  <c r="CE32"/>
  <c r="CD32"/>
  <c r="CC32"/>
  <c r="BC32"/>
  <c r="BB32"/>
  <c r="BA32"/>
  <c r="AB32"/>
  <c r="AA32"/>
  <c r="Z32"/>
  <c r="DG31"/>
  <c r="DF31"/>
  <c r="DE31"/>
  <c r="CE31"/>
  <c r="CD31"/>
  <c r="CC31"/>
  <c r="BC31"/>
  <c r="BB31"/>
  <c r="BA31"/>
  <c r="AB31"/>
  <c r="AA31"/>
  <c r="Z31"/>
  <c r="DG30"/>
  <c r="DF30"/>
  <c r="DE30"/>
  <c r="CE30"/>
  <c r="CD30"/>
  <c r="CC30"/>
  <c r="BC30"/>
  <c r="BB30"/>
  <c r="BA30"/>
  <c r="AB30"/>
  <c r="AA30"/>
  <c r="Z30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Y28"/>
  <c r="X28"/>
  <c r="Z28" s="1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B28" s="1"/>
  <c r="B28"/>
  <c r="BC27"/>
  <c r="BB27"/>
  <c r="BA27"/>
  <c r="AB27"/>
  <c r="AA27"/>
  <c r="Z27"/>
  <c r="DG26"/>
  <c r="DF26"/>
  <c r="DE26"/>
  <c r="CE26"/>
  <c r="CD26"/>
  <c r="CC26"/>
  <c r="BC26"/>
  <c r="BB26"/>
  <c r="BA26"/>
  <c r="AB26"/>
  <c r="AA26"/>
  <c r="Z26"/>
  <c r="DG25"/>
  <c r="DF25"/>
  <c r="DE25"/>
  <c r="CE25"/>
  <c r="CD25"/>
  <c r="CC25"/>
  <c r="BC25"/>
  <c r="BB25"/>
  <c r="BA25"/>
  <c r="AB25"/>
  <c r="AA25"/>
  <c r="Z25"/>
  <c r="DG24"/>
  <c r="DF24"/>
  <c r="DE24"/>
  <c r="CE24"/>
  <c r="CD24"/>
  <c r="CC24"/>
  <c r="BC24"/>
  <c r="BB24"/>
  <c r="BA24"/>
  <c r="AB24"/>
  <c r="AA24"/>
  <c r="Z24"/>
  <c r="DG23"/>
  <c r="DF23"/>
  <c r="DE23"/>
  <c r="CE23"/>
  <c r="CD23"/>
  <c r="CC23"/>
  <c r="BC23"/>
  <c r="BB23"/>
  <c r="BA23"/>
  <c r="AB23"/>
  <c r="AA23"/>
  <c r="Z23"/>
  <c r="DD22"/>
  <c r="DC22"/>
  <c r="DB22"/>
  <c r="DA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Y22"/>
  <c r="AB22" s="1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DG21"/>
  <c r="DF21"/>
  <c r="DE21"/>
  <c r="CE21"/>
  <c r="CD21"/>
  <c r="CC21"/>
  <c r="BC21"/>
  <c r="BB21"/>
  <c r="BA21"/>
  <c r="AB21"/>
  <c r="AA21"/>
  <c r="Z21"/>
  <c r="BC20"/>
  <c r="BB20"/>
  <c r="BA20"/>
  <c r="AB20"/>
  <c r="AA20"/>
  <c r="Z20"/>
  <c r="BC19"/>
  <c r="BB19"/>
  <c r="BA19"/>
  <c r="AB19"/>
  <c r="AA19"/>
  <c r="Z19"/>
  <c r="DG18"/>
  <c r="DF18"/>
  <c r="DE18"/>
  <c r="BC18"/>
  <c r="BB18"/>
  <c r="BA18"/>
  <c r="AB18"/>
  <c r="AA18"/>
  <c r="Z18"/>
  <c r="DG17"/>
  <c r="DF17"/>
  <c r="DE17"/>
  <c r="CE17"/>
  <c r="CD17"/>
  <c r="CC17"/>
  <c r="BC17"/>
  <c r="BB17"/>
  <c r="BA17"/>
  <c r="AB17"/>
  <c r="AA17"/>
  <c r="Z17"/>
  <c r="DG16"/>
  <c r="DF16"/>
  <c r="DE16"/>
  <c r="CE16"/>
  <c r="CD16"/>
  <c r="CC16"/>
  <c r="BC16"/>
  <c r="BB16"/>
  <c r="BA16"/>
  <c r="AB16"/>
  <c r="AA16"/>
  <c r="Z16"/>
  <c r="DG15"/>
  <c r="DF15"/>
  <c r="DE15"/>
  <c r="BC15"/>
  <c r="BB15"/>
  <c r="BA15"/>
  <c r="AB15"/>
  <c r="AA15"/>
  <c r="Z15"/>
  <c r="DD14"/>
  <c r="DC14"/>
  <c r="DB14"/>
  <c r="DA14"/>
  <c r="CZ14"/>
  <c r="CY14"/>
  <c r="CX14"/>
  <c r="CW14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B14"/>
  <c r="CB76" s="1"/>
  <c r="CA14"/>
  <c r="CA76" s="1"/>
  <c r="BZ14"/>
  <c r="BZ76" s="1"/>
  <c r="BY14"/>
  <c r="BY76" s="1"/>
  <c r="BX14"/>
  <c r="BX76" s="1"/>
  <c r="BW14"/>
  <c r="BW76" s="1"/>
  <c r="BV14"/>
  <c r="BV76" s="1"/>
  <c r="BU14"/>
  <c r="BU76" s="1"/>
  <c r="BT14"/>
  <c r="BT76" s="1"/>
  <c r="BS14"/>
  <c r="BS76" s="1"/>
  <c r="BR14"/>
  <c r="BR76" s="1"/>
  <c r="BQ14"/>
  <c r="BP14"/>
  <c r="BO14"/>
  <c r="BN14"/>
  <c r="BM14"/>
  <c r="BL14"/>
  <c r="BK14"/>
  <c r="BJ14"/>
  <c r="BI14"/>
  <c r="BH14"/>
  <c r="BG14"/>
  <c r="BF14"/>
  <c r="BE14"/>
  <c r="BD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DG13"/>
  <c r="DF13"/>
  <c r="DE13"/>
  <c r="BC13"/>
  <c r="BB13"/>
  <c r="BA13"/>
  <c r="AB13"/>
  <c r="AA13"/>
  <c r="Z13"/>
  <c r="DG12"/>
  <c r="DF12"/>
  <c r="DE12"/>
  <c r="BC12"/>
  <c r="BB12"/>
  <c r="BA12"/>
  <c r="AB12"/>
  <c r="AA12"/>
  <c r="Z12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DG10"/>
  <c r="DF10"/>
  <c r="DE10"/>
  <c r="BC10"/>
  <c r="BB10"/>
  <c r="BA10"/>
  <c r="AB10"/>
  <c r="AA10"/>
  <c r="Z10"/>
  <c r="DG9"/>
  <c r="DF9"/>
  <c r="DE9"/>
  <c r="BC9"/>
  <c r="BB9"/>
  <c r="BA9"/>
  <c r="AB9"/>
  <c r="AA9"/>
  <c r="Z9"/>
  <c r="DG8"/>
  <c r="DF8"/>
  <c r="DE8"/>
  <c r="BC8"/>
  <c r="BB8"/>
  <c r="BA8"/>
  <c r="AB8"/>
  <c r="AA8"/>
  <c r="Z8"/>
  <c r="DD7"/>
  <c r="DD76" s="1"/>
  <c r="DC7"/>
  <c r="DB7"/>
  <c r="DB76" s="1"/>
  <c r="DA7"/>
  <c r="DA76" s="1"/>
  <c r="CZ7"/>
  <c r="CZ76" s="1"/>
  <c r="CY7"/>
  <c r="CY76" s="1"/>
  <c r="CX7"/>
  <c r="CX76" s="1"/>
  <c r="CW7"/>
  <c r="CW76" s="1"/>
  <c r="CV7"/>
  <c r="CV76" s="1"/>
  <c r="CU7"/>
  <c r="CU76" s="1"/>
  <c r="CT7"/>
  <c r="CT76" s="1"/>
  <c r="CS7"/>
  <c r="CS76" s="1"/>
  <c r="CR7"/>
  <c r="CR76" s="1"/>
  <c r="CQ7"/>
  <c r="CQ76" s="1"/>
  <c r="CP7"/>
  <c r="CP76" s="1"/>
  <c r="CO7"/>
  <c r="CO76" s="1"/>
  <c r="CN7"/>
  <c r="CN76" s="1"/>
  <c r="CM7"/>
  <c r="CM76" s="1"/>
  <c r="CL7"/>
  <c r="CL76" s="1"/>
  <c r="CK7"/>
  <c r="CK76" s="1"/>
  <c r="CJ7"/>
  <c r="CJ76" s="1"/>
  <c r="CI7"/>
  <c r="CI76" s="1"/>
  <c r="CH7"/>
  <c r="CH76" s="1"/>
  <c r="CG7"/>
  <c r="CG76" s="1"/>
  <c r="CF7"/>
  <c r="CF76" s="1"/>
  <c r="BQ7"/>
  <c r="BQ76" s="1"/>
  <c r="BP7"/>
  <c r="BP76" s="1"/>
  <c r="BO7"/>
  <c r="BO76" s="1"/>
  <c r="BN7"/>
  <c r="BN76" s="1"/>
  <c r="BM7"/>
  <c r="BM76" s="1"/>
  <c r="BL7"/>
  <c r="BL76" s="1"/>
  <c r="BK7"/>
  <c r="BK76" s="1"/>
  <c r="BJ7"/>
  <c r="BJ76" s="1"/>
  <c r="BI7"/>
  <c r="BI76" s="1"/>
  <c r="BH7"/>
  <c r="BH76" s="1"/>
  <c r="BG7"/>
  <c r="BG76" s="1"/>
  <c r="BF7"/>
  <c r="BF76" s="1"/>
  <c r="BE7"/>
  <c r="BE76" s="1"/>
  <c r="BD7"/>
  <c r="BD76" s="1"/>
  <c r="AZ7"/>
  <c r="AZ76" s="1"/>
  <c r="AY7"/>
  <c r="AX7"/>
  <c r="AX76" s="1"/>
  <c r="AW7"/>
  <c r="AW76" s="1"/>
  <c r="AV7"/>
  <c r="AV76" s="1"/>
  <c r="AU7"/>
  <c r="AU76" s="1"/>
  <c r="AT7"/>
  <c r="AT76" s="1"/>
  <c r="AS7"/>
  <c r="AS76" s="1"/>
  <c r="AR7"/>
  <c r="AR76" s="1"/>
  <c r="AQ7"/>
  <c r="AQ76" s="1"/>
  <c r="AP7"/>
  <c r="AP76" s="1"/>
  <c r="AO7"/>
  <c r="AO76" s="1"/>
  <c r="AN7"/>
  <c r="AN76" s="1"/>
  <c r="AM7"/>
  <c r="AM76" s="1"/>
  <c r="AL7"/>
  <c r="AL76" s="1"/>
  <c r="AK7"/>
  <c r="AK76" s="1"/>
  <c r="AJ7"/>
  <c r="AJ76" s="1"/>
  <c r="AI7"/>
  <c r="AI76" s="1"/>
  <c r="AH7"/>
  <c r="AH76" s="1"/>
  <c r="AG7"/>
  <c r="AG76" s="1"/>
  <c r="AF7"/>
  <c r="AF76" s="1"/>
  <c r="AE7"/>
  <c r="AE76" s="1"/>
  <c r="AD7"/>
  <c r="AD76" s="1"/>
  <c r="AC7"/>
  <c r="AC76" s="1"/>
  <c r="Y7"/>
  <c r="X7"/>
  <c r="X76" s="1"/>
  <c r="W7"/>
  <c r="W76" s="1"/>
  <c r="V7"/>
  <c r="V76" s="1"/>
  <c r="U7"/>
  <c r="U76" s="1"/>
  <c r="T7"/>
  <c r="T76" s="1"/>
  <c r="S7"/>
  <c r="S76" s="1"/>
  <c r="R7"/>
  <c r="R76" s="1"/>
  <c r="Q7"/>
  <c r="Q76" s="1"/>
  <c r="P7"/>
  <c r="P76" s="1"/>
  <c r="O7"/>
  <c r="O76" s="1"/>
  <c r="N7"/>
  <c r="N76" s="1"/>
  <c r="M7"/>
  <c r="M76" s="1"/>
  <c r="L7"/>
  <c r="L76" s="1"/>
  <c r="K7"/>
  <c r="K76" s="1"/>
  <c r="J7"/>
  <c r="J76" s="1"/>
  <c r="I7"/>
  <c r="I76" s="1"/>
  <c r="H7"/>
  <c r="H76" s="1"/>
  <c r="G7"/>
  <c r="G76" s="1"/>
  <c r="F7"/>
  <c r="F76" s="1"/>
  <c r="E7"/>
  <c r="E76" s="1"/>
  <c r="D7"/>
  <c r="D76" s="1"/>
  <c r="C7"/>
  <c r="C76" s="1"/>
  <c r="B7"/>
  <c r="B76" s="1"/>
  <c r="AA7" l="1"/>
  <c r="AA11"/>
  <c r="DF11"/>
  <c r="AA14"/>
  <c r="Z22"/>
  <c r="BB22"/>
  <c r="DF22"/>
  <c r="AA28"/>
  <c r="CD28"/>
  <c r="AA34"/>
  <c r="BB34"/>
  <c r="CC34"/>
  <c r="DF34"/>
  <c r="Z40"/>
  <c r="CD40"/>
  <c r="BA49"/>
  <c r="DF49"/>
  <c r="AA53"/>
  <c r="BB53"/>
  <c r="CC53"/>
  <c r="DF53"/>
  <c r="Z56"/>
  <c r="CD56"/>
  <c r="DF65"/>
  <c r="CE73"/>
  <c r="BA7"/>
  <c r="BC7"/>
  <c r="DE7"/>
  <c r="DG7"/>
  <c r="Z11"/>
  <c r="AB11"/>
  <c r="BB11"/>
  <c r="Z14"/>
  <c r="AB14"/>
  <c r="BB14"/>
  <c r="DF14"/>
  <c r="AA22"/>
  <c r="CD22"/>
  <c r="BB28"/>
  <c r="DF28"/>
  <c r="CD34"/>
  <c r="AA40"/>
  <c r="BB40"/>
  <c r="DF40"/>
  <c r="BB49"/>
  <c r="CD53"/>
  <c r="AA56"/>
  <c r="BB56"/>
  <c r="DF56"/>
  <c r="AB65"/>
  <c r="BB65"/>
  <c r="DE65"/>
  <c r="BB69"/>
  <c r="BC73"/>
  <c r="DG73"/>
  <c r="BB88"/>
  <c r="BB87"/>
  <c r="BB76"/>
  <c r="BC88"/>
  <c r="BC87"/>
  <c r="BC76"/>
  <c r="DF88"/>
  <c r="DF87"/>
  <c r="DF76"/>
  <c r="DG88"/>
  <c r="DE88"/>
  <c r="DG87"/>
  <c r="DG76"/>
  <c r="CE88"/>
  <c r="CC88"/>
  <c r="CE87"/>
  <c r="CC87"/>
  <c r="CD76"/>
  <c r="CD88"/>
  <c r="CD87"/>
  <c r="CE76"/>
  <c r="CC76"/>
  <c r="Z7"/>
  <c r="AB7"/>
  <c r="BB7"/>
  <c r="DF7"/>
  <c r="BA11"/>
  <c r="BC11"/>
  <c r="DE11"/>
  <c r="DG11"/>
  <c r="BA14"/>
  <c r="BC14"/>
  <c r="CC14"/>
  <c r="CE14"/>
  <c r="DE14"/>
  <c r="DG14"/>
  <c r="BA22"/>
  <c r="BC22"/>
  <c r="CC22"/>
  <c r="CE22"/>
  <c r="DE22"/>
  <c r="DG22"/>
  <c r="BA28"/>
  <c r="BC28"/>
  <c r="CC28"/>
  <c r="CE28"/>
  <c r="DE28"/>
  <c r="DG28"/>
  <c r="Z34"/>
  <c r="AB34"/>
  <c r="BA40"/>
  <c r="BC40"/>
  <c r="CC40"/>
  <c r="CE40"/>
  <c r="DE40"/>
  <c r="DG40"/>
  <c r="Z53"/>
  <c r="AB53"/>
  <c r="BA56"/>
  <c r="BC56"/>
  <c r="CC56"/>
  <c r="CE56"/>
  <c r="DE56"/>
  <c r="DG56"/>
  <c r="AA65"/>
  <c r="BB73"/>
  <c r="CD73"/>
  <c r="DF73"/>
  <c r="Y76"/>
  <c r="AY76"/>
  <c r="BA88" s="1"/>
  <c r="DC76"/>
  <c r="DE87" s="1"/>
  <c r="CD14"/>
  <c r="Z65"/>
  <c r="BA73"/>
  <c r="CC73"/>
  <c r="DE73"/>
  <c r="BA76" l="1"/>
  <c r="BA87"/>
  <c r="AB88"/>
  <c r="Z88"/>
  <c r="AB87"/>
  <c r="Z87"/>
  <c r="AB76"/>
  <c r="Z76"/>
  <c r="AA88"/>
  <c r="AA87"/>
  <c r="AA76"/>
  <c r="DE76"/>
</calcChain>
</file>

<file path=xl/sharedStrings.xml><?xml version="1.0" encoding="utf-8"?>
<sst xmlns="http://schemas.openxmlformats.org/spreadsheetml/2006/main" count="439" uniqueCount="77">
  <si>
    <t xml:space="preserve">АНАЛИЗ РОЗНИЧНЫХ  ЦЕН  НА  НЕФТЕПРОДУКТЫ, РЕАЛИЗУЕМЫЕ  ЧЕРЕЗ  АЗС </t>
  </si>
  <si>
    <t>И ДРУГИЕ ХОЗЯЙСТВУЮЩИЕ СУБЪЕКТЫ В ЯМАЛО-НЕНЕЦКОМ АВТОНОМНОМ  ОКРУГЕ</t>
  </si>
  <si>
    <t>за период с 28 мая  2012 г. по 04 июня2012 г.</t>
  </si>
  <si>
    <t>А-95</t>
  </si>
  <si>
    <t>А-92</t>
  </si>
  <si>
    <t>А-80</t>
  </si>
  <si>
    <t>Дизельное топливо</t>
  </si>
  <si>
    <t>Наименование  предприятий</t>
  </si>
  <si>
    <t>04.06.12/ 28.05.12</t>
  </si>
  <si>
    <t>04.06.12/ 05.05.12</t>
  </si>
  <si>
    <t>04.06.12/  26.12.11.</t>
  </si>
  <si>
    <t>г.САЛЕХАРД</t>
  </si>
  <si>
    <t>ОАО "Роснефть-Ямалнефтепродукт"</t>
  </si>
  <si>
    <t>ООО "ЛУКОЙЛ-Северозападнефтепродукт" Северный филиал</t>
  </si>
  <si>
    <t>ГУП ЯНАО "Ямалгосснаб"</t>
  </si>
  <si>
    <t>г.ЛАБЫТНАНГИ</t>
  </si>
  <si>
    <t>г.НОВЫЙ УРЕНГОЙ</t>
  </si>
  <si>
    <t>ОАО "Уренгойтехинком"</t>
  </si>
  <si>
    <t>ООО "Корпорация "Роснефтегаз"</t>
  </si>
  <si>
    <t>ООО "Лим-Кор-Сервис"</t>
  </si>
  <si>
    <t>ООО "Нефто"</t>
  </si>
  <si>
    <t>ООО "Регион-Авто"</t>
  </si>
  <si>
    <t>ООО "Ямалнефтепродукт"</t>
  </si>
  <si>
    <t>ООО  "Элисо и К"</t>
  </si>
  <si>
    <t>г.НОЯБРЬСК</t>
  </si>
  <si>
    <t>ОАО "Газпромнефть-Тюмень"</t>
  </si>
  <si>
    <t>ООО "Экосиб-Ямал"</t>
  </si>
  <si>
    <t>ООО "Транс Ойл" *</t>
  </si>
  <si>
    <t xml:space="preserve"> </t>
  </si>
  <si>
    <t>ООО "Лукойл-Уралнефтепродукт"</t>
  </si>
  <si>
    <t>г.МУРАВЛЕНКО</t>
  </si>
  <si>
    <t xml:space="preserve">        - АЗС -153</t>
  </si>
  <si>
    <t xml:space="preserve">        - АЗС -157</t>
  </si>
  <si>
    <t xml:space="preserve">        - АЗС -158</t>
  </si>
  <si>
    <t>г.ГУБКИНСКИЙ</t>
  </si>
  <si>
    <t>ООО "Пурнефтепереработка"</t>
  </si>
  <si>
    <t xml:space="preserve">ОАО "Газпромнефть-Тюмень" </t>
  </si>
  <si>
    <t xml:space="preserve">ООО "Ямалтранснефтепродукт" </t>
  </si>
  <si>
    <t xml:space="preserve">ИП Маликов В.В. </t>
  </si>
  <si>
    <t>ООО "ПурНефть"</t>
  </si>
  <si>
    <t>г.НАДЫМ И НАДЫМСКИЙ РАЙОН</t>
  </si>
  <si>
    <t>Надымское предприятие по обеспечению нефтепродуктами ОАО "Роснефть-Ямалнефть-Ямалнефтепродукт"</t>
  </si>
  <si>
    <t>ООО "НОРД - РОС"</t>
  </si>
  <si>
    <t>ООО "Надымская энергетическая компания"**</t>
  </si>
  <si>
    <t>ООО "Кристалл"</t>
  </si>
  <si>
    <t>ООО "ЯмалСтройРегион"</t>
  </si>
  <si>
    <t>ООО "Роснефтегаз"</t>
  </si>
  <si>
    <t>ООО "Элисо и К"</t>
  </si>
  <si>
    <t>ООО "Норднефтегаз"</t>
  </si>
  <si>
    <t>ШУРЫШКАРСКИЙ РАЙОН</t>
  </si>
  <si>
    <t>ООО "Энергоресурс"</t>
  </si>
  <si>
    <t>Овгортское  МП ЖКХ</t>
  </si>
  <si>
    <t>ИП Борута В.Н.</t>
  </si>
  <si>
    <t>ТАЗОВСКИЙ РАЙОН</t>
  </si>
  <si>
    <t>ОАО "Роснефть-Ямалнефтепродукт"  Тазовский ф-л</t>
  </si>
  <si>
    <t>ПУРОВСКИЙ РАЙОН</t>
  </si>
  <si>
    <t>ООО "Экосиб-Ямал" *</t>
  </si>
  <si>
    <t>ООО  "Газпромнефть-Тюмень"</t>
  </si>
  <si>
    <r>
      <t xml:space="preserve">ООО "Корпорация </t>
    </r>
    <r>
      <rPr>
        <b/>
        <sz val="14"/>
        <rFont val="Times New Roman"/>
        <family val="1"/>
        <charset val="204"/>
      </rPr>
      <t>"</t>
    </r>
    <r>
      <rPr>
        <sz val="14"/>
        <rFont val="Times New Roman"/>
        <family val="1"/>
        <charset val="204"/>
      </rPr>
      <t>Роснефтегаз"</t>
    </r>
  </si>
  <si>
    <t>ООО "Трансойл"</t>
  </si>
  <si>
    <t>ИП Канцедал А.Г.*</t>
  </si>
  <si>
    <t>ОАО "НК "Роснефть" Ямалнефтепродукт"</t>
  </si>
  <si>
    <t>ООО "СибСтройТорг"</t>
  </si>
  <si>
    <t>ПРИУРАЛЬСКИЙ  РАЙОН</t>
  </si>
  <si>
    <t>ООО "Нефтепродукт"</t>
  </si>
  <si>
    <t>ИП Свиридов</t>
  </si>
  <si>
    <t>КРАСНОСЕЛЬКУПСКИЙ  РАЙОН</t>
  </si>
  <si>
    <t>ООО "Роснефтегаз" *</t>
  </si>
  <si>
    <t>ИП Носов А.А.</t>
  </si>
  <si>
    <t xml:space="preserve">ИП Фоминов </t>
  </si>
  <si>
    <t>ЯМАЛЬСКИЙ РАЙОН</t>
  </si>
  <si>
    <t>ООО "Максим"</t>
  </si>
  <si>
    <t>ООО "Заря-Яр-Сале"</t>
  </si>
  <si>
    <t>Средняя по ЯНАО</t>
  </si>
  <si>
    <t>* ИП Канцедал А.Г. (МО Пуровский район) с 14 февраля 2012 года прекратил реализацию ГСМ в связи с окончанием срока аренды заправочной станции.</t>
  </si>
  <si>
    <t>Тударева Людмила Анатольевна</t>
  </si>
  <si>
    <t>тел. 5-11-63</t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</si>
</sst>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0.0%"/>
    <numFmt numFmtId="166" formatCode="#,##0.000"/>
    <numFmt numFmtId="167" formatCode="0.00000%"/>
    <numFmt numFmtId="168" formatCode="#,##0.00&quot;р.&quot;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99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99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99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</cellStyleXfs>
  <cellXfs count="99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wrapText="1"/>
    </xf>
    <xf numFmtId="4" fontId="4" fillId="2" borderId="0" xfId="0" applyNumberFormat="1" applyFont="1" applyFill="1"/>
    <xf numFmtId="4" fontId="5" fillId="2" borderId="0" xfId="0" applyNumberFormat="1" applyFont="1" applyFill="1"/>
    <xf numFmtId="4" fontId="6" fillId="2" borderId="0" xfId="0" applyNumberFormat="1" applyFont="1" applyFill="1"/>
    <xf numFmtId="0" fontId="3" fillId="2" borderId="0" xfId="0" applyFont="1" applyFill="1"/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7" fillId="4" borderId="5" xfId="0" applyFont="1" applyFill="1" applyBorder="1" applyAlignment="1">
      <alignment horizontal="left" vertical="center" wrapText="1"/>
    </xf>
    <xf numFmtId="4" fontId="7" fillId="4" borderId="2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4" borderId="2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vertical="center"/>
    </xf>
    <xf numFmtId="2" fontId="8" fillId="2" borderId="2" xfId="0" applyNumberFormat="1" applyFont="1" applyFill="1" applyBorder="1" applyAlignment="1">
      <alignment horizontal="center" vertical="center"/>
    </xf>
    <xf numFmtId="2" fontId="7" fillId="4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166" fontId="7" fillId="4" borderId="2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 applyProtection="1">
      <alignment horizontal="center" vertical="center"/>
      <protection hidden="1"/>
    </xf>
    <xf numFmtId="4" fontId="7" fillId="4" borderId="1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4" fontId="7" fillId="2" borderId="8" xfId="0" applyNumberFormat="1" applyFont="1" applyFill="1" applyBorder="1" applyAlignment="1">
      <alignment horizontal="center" vertical="center"/>
    </xf>
    <xf numFmtId="4" fontId="13" fillId="2" borderId="8" xfId="0" applyNumberFormat="1" applyFont="1" applyFill="1" applyBorder="1" applyAlignment="1">
      <alignment horizontal="center" vertical="center"/>
    </xf>
    <xf numFmtId="4" fontId="14" fillId="2" borderId="8" xfId="0" applyNumberFormat="1" applyFont="1" applyFill="1" applyBorder="1" applyAlignment="1">
      <alignment horizontal="center" vertical="center"/>
    </xf>
    <xf numFmtId="165" fontId="15" fillId="2" borderId="8" xfId="1" applyNumberFormat="1" applyFont="1" applyFill="1" applyBorder="1" applyAlignment="1">
      <alignment horizontal="center" vertical="center"/>
    </xf>
    <xf numFmtId="10" fontId="15" fillId="2" borderId="8" xfId="1" applyNumberFormat="1" applyFont="1" applyFill="1" applyBorder="1" applyAlignment="1">
      <alignment horizontal="center" vertical="center"/>
    </xf>
    <xf numFmtId="165" fontId="15" fillId="2" borderId="9" xfId="1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 wrapText="1"/>
    </xf>
    <xf numFmtId="4" fontId="9" fillId="2" borderId="0" xfId="0" applyNumberFormat="1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>
      <alignment horizontal="left" vertical="top" wrapText="1"/>
    </xf>
    <xf numFmtId="4" fontId="11" fillId="2" borderId="0" xfId="0" applyNumberFormat="1" applyFont="1" applyFill="1" applyBorder="1" applyAlignment="1">
      <alignment horizontal="left" vertical="top" wrapText="1"/>
    </xf>
    <xf numFmtId="4" fontId="12" fillId="2" borderId="0" xfId="0" applyNumberFormat="1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3" fillId="0" borderId="0" xfId="0" applyFont="1" applyBorder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9" fillId="0" borderId="0" xfId="0" applyFont="1"/>
    <xf numFmtId="0" fontId="0" fillId="0" borderId="0" xfId="0" applyFont="1" applyAlignment="1"/>
    <xf numFmtId="0" fontId="19" fillId="0" borderId="0" xfId="0" applyFont="1"/>
    <xf numFmtId="0" fontId="9" fillId="2" borderId="0" xfId="0" applyFont="1" applyFill="1" applyAlignment="1">
      <alignment wrapText="1"/>
    </xf>
    <xf numFmtId="0" fontId="7" fillId="2" borderId="5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/>
    <xf numFmtId="4" fontId="5" fillId="2" borderId="2" xfId="0" applyNumberFormat="1" applyFont="1" applyFill="1" applyBorder="1"/>
    <xf numFmtId="4" fontId="6" fillId="2" borderId="2" xfId="0" applyNumberFormat="1" applyFont="1" applyFill="1" applyBorder="1"/>
    <xf numFmtId="165" fontId="3" fillId="2" borderId="2" xfId="0" applyNumberFormat="1" applyFont="1" applyFill="1" applyBorder="1"/>
    <xf numFmtId="4" fontId="7" fillId="2" borderId="2" xfId="0" applyNumberFormat="1" applyFont="1" applyFill="1" applyBorder="1" applyAlignment="1">
      <alignment horizontal="left" vertical="center" wrapText="1"/>
    </xf>
    <xf numFmtId="168" fontId="3" fillId="2" borderId="2" xfId="0" applyNumberFormat="1" applyFont="1" applyFill="1" applyBorder="1"/>
    <xf numFmtId="4" fontId="4" fillId="4" borderId="0" xfId="0" applyNumberFormat="1" applyFont="1" applyFill="1" applyAlignment="1">
      <alignment vertical="center"/>
    </xf>
    <xf numFmtId="0" fontId="4" fillId="0" borderId="0" xfId="0" applyFont="1" applyAlignment="1">
      <alignment wrapText="1"/>
    </xf>
    <xf numFmtId="0" fontId="9" fillId="0" borderId="0" xfId="0" applyFont="1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/>
    </xf>
    <xf numFmtId="165" fontId="7" fillId="4" borderId="4" xfId="1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4" xfId="1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165" fontId="7" fillId="4" borderId="2" xfId="1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4" xfId="1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165" fontId="8" fillId="0" borderId="4" xfId="1" applyNumberFormat="1" applyFont="1" applyFill="1" applyBorder="1" applyAlignment="1">
      <alignment horizontal="center" vertical="center"/>
    </xf>
    <xf numFmtId="10" fontId="7" fillId="2" borderId="2" xfId="0" applyNumberFormat="1" applyFont="1" applyFill="1" applyBorder="1" applyAlignment="1">
      <alignment horizontal="center" vertical="center"/>
    </xf>
    <xf numFmtId="10" fontId="7" fillId="2" borderId="4" xfId="1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5" fontId="8" fillId="2" borderId="6" xfId="1" applyNumberFormat="1" applyFont="1" applyFill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center" vertical="center"/>
    </xf>
    <xf numFmtId="165" fontId="8" fillId="2" borderId="7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65" fontId="7" fillId="4" borderId="1" xfId="1" applyNumberFormat="1" applyFont="1" applyFill="1" applyBorder="1" applyAlignment="1">
      <alignment horizontal="center" vertical="center"/>
    </xf>
    <xf numFmtId="165" fontId="7" fillId="4" borderId="7" xfId="1" applyNumberFormat="1" applyFont="1" applyFill="1" applyBorder="1" applyAlignment="1">
      <alignment horizontal="center" vertical="center"/>
    </xf>
    <xf numFmtId="14" fontId="4" fillId="2" borderId="0" xfId="0" applyNumberFormat="1" applyFont="1" applyFill="1" applyAlignment="1">
      <alignment wrapText="1"/>
    </xf>
  </cellXfs>
  <cellStyles count="6">
    <cellStyle name="Обычный" xfId="0" builtinId="0"/>
    <cellStyle name="Обычный 4" xfId="2"/>
    <cellStyle name="Обычный 6" xfId="3"/>
    <cellStyle name="Обычный 7" xfId="4"/>
    <cellStyle name="Обычный 8" xfId="5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G88"/>
  <sheetViews>
    <sheetView tabSelected="1" view="pageBreakPreview" zoomScale="90" zoomScaleNormal="100" zoomScaleSheetLayoutView="90" workbookViewId="0">
      <selection activeCell="A100" sqref="A100"/>
    </sheetView>
  </sheetViews>
  <sheetFormatPr defaultRowHeight="15" outlineLevelRow="1"/>
  <cols>
    <col min="1" max="1" width="42" style="65" customWidth="1"/>
    <col min="2" max="2" width="11.42578125" style="3" hidden="1" customWidth="1"/>
    <col min="3" max="3" width="10" style="4" customWidth="1"/>
    <col min="4" max="4" width="10" style="3" hidden="1" customWidth="1"/>
    <col min="5" max="5" width="9.42578125" style="3" hidden="1" customWidth="1"/>
    <col min="6" max="6" width="9.7109375" style="3" hidden="1" customWidth="1"/>
    <col min="7" max="8" width="10.42578125" style="3" hidden="1" customWidth="1"/>
    <col min="9" max="10" width="10" style="3" hidden="1" customWidth="1"/>
    <col min="11" max="11" width="11.28515625" style="3" hidden="1" customWidth="1"/>
    <col min="12" max="12" width="11.140625" style="3" hidden="1" customWidth="1"/>
    <col min="13" max="14" width="10.5703125" style="3" hidden="1" customWidth="1"/>
    <col min="15" max="15" width="9.140625" style="3" hidden="1" customWidth="1"/>
    <col min="16" max="16" width="10" style="3" hidden="1" customWidth="1"/>
    <col min="17" max="17" width="10.140625" style="3" hidden="1" customWidth="1"/>
    <col min="18" max="18" width="9.85546875" style="3" hidden="1" customWidth="1"/>
    <col min="19" max="19" width="14.140625" style="3" hidden="1" customWidth="1"/>
    <col min="20" max="20" width="10.85546875" style="3" hidden="1" customWidth="1"/>
    <col min="21" max="21" width="9.7109375" style="3" customWidth="1"/>
    <col min="22" max="22" width="14.140625" style="3" hidden="1" customWidth="1"/>
    <col min="23" max="23" width="9.7109375" style="3" hidden="1" customWidth="1"/>
    <col min="24" max="24" width="9.7109375" style="3" customWidth="1"/>
    <col min="25" max="25" width="9.7109375" style="5" customWidth="1"/>
    <col min="26" max="26" width="11.5703125" style="6" customWidth="1"/>
    <col min="27" max="27" width="10.28515625" style="6" customWidth="1"/>
    <col min="28" max="28" width="10.140625" style="6" customWidth="1"/>
    <col min="29" max="29" width="11" style="3" hidden="1" customWidth="1"/>
    <col min="30" max="30" width="9" style="4" customWidth="1"/>
    <col min="31" max="31" width="8.85546875" style="3" hidden="1" customWidth="1"/>
    <col min="32" max="32" width="10.7109375" style="3" hidden="1" customWidth="1"/>
    <col min="33" max="33" width="9.42578125" style="3" hidden="1" customWidth="1"/>
    <col min="34" max="37" width="14.140625" style="3" hidden="1" customWidth="1"/>
    <col min="38" max="38" width="8.85546875" style="3" hidden="1" customWidth="1"/>
    <col min="39" max="39" width="10.140625" style="3" hidden="1" customWidth="1"/>
    <col min="40" max="41" width="9.5703125" style="3" hidden="1" customWidth="1"/>
    <col min="42" max="42" width="9.42578125" style="3" hidden="1" customWidth="1"/>
    <col min="43" max="43" width="9.28515625" style="3" hidden="1" customWidth="1"/>
    <col min="44" max="44" width="9.140625" style="3" hidden="1" customWidth="1"/>
    <col min="45" max="46" width="14.140625" style="3" hidden="1" customWidth="1"/>
    <col min="47" max="47" width="9.85546875" style="3" hidden="1" customWidth="1"/>
    <col min="48" max="48" width="9.28515625" style="3" customWidth="1"/>
    <col min="49" max="49" width="14.140625" style="3" hidden="1" customWidth="1"/>
    <col min="50" max="50" width="8.85546875" style="3" hidden="1" customWidth="1"/>
    <col min="51" max="51" width="8.85546875" style="3" customWidth="1"/>
    <col min="52" max="52" width="8.85546875" style="5" customWidth="1"/>
    <col min="53" max="53" width="10" style="1" customWidth="1"/>
    <col min="54" max="54" width="11.7109375" style="1" customWidth="1"/>
    <col min="55" max="55" width="10" style="1" customWidth="1"/>
    <col min="56" max="56" width="9.5703125" style="3" hidden="1" customWidth="1"/>
    <col min="57" max="57" width="10.42578125" style="3" hidden="1" customWidth="1"/>
    <col min="58" max="58" width="9.5703125" style="4" customWidth="1"/>
    <col min="59" max="59" width="9.5703125" style="3" hidden="1" customWidth="1"/>
    <col min="60" max="60" width="9" style="3" hidden="1" customWidth="1"/>
    <col min="61" max="61" width="9.5703125" style="3" hidden="1" customWidth="1"/>
    <col min="62" max="63" width="14.140625" style="3" hidden="1" customWidth="1"/>
    <col min="64" max="64" width="10" style="3" hidden="1" customWidth="1"/>
    <col min="65" max="65" width="9" style="3" hidden="1" customWidth="1"/>
    <col min="66" max="66" width="10.42578125" style="3" hidden="1" customWidth="1"/>
    <col min="67" max="67" width="10.28515625" style="3" hidden="1" customWidth="1"/>
    <col min="68" max="68" width="9.140625" style="3" hidden="1" customWidth="1"/>
    <col min="69" max="69" width="10.7109375" style="3" hidden="1" customWidth="1"/>
    <col min="70" max="70" width="9" style="3" hidden="1" customWidth="1"/>
    <col min="71" max="72" width="9.140625" style="3" hidden="1" customWidth="1"/>
    <col min="73" max="73" width="11.42578125" style="3" hidden="1" customWidth="1"/>
    <col min="74" max="74" width="9.7109375" style="3" hidden="1" customWidth="1"/>
    <col min="75" max="75" width="8.85546875" style="3" hidden="1" customWidth="1"/>
    <col min="76" max="76" width="9.7109375" style="3" customWidth="1"/>
    <col min="77" max="77" width="14.140625" style="3" hidden="1" customWidth="1"/>
    <col min="78" max="78" width="9.42578125" style="3" hidden="1" customWidth="1"/>
    <col min="79" max="79" width="10.140625" style="3" customWidth="1"/>
    <col min="80" max="80" width="10.140625" style="5" customWidth="1"/>
    <col min="81" max="81" width="11.42578125" style="1" customWidth="1"/>
    <col min="82" max="82" width="10.140625" style="1" customWidth="1"/>
    <col min="83" max="83" width="10" style="1" customWidth="1"/>
    <col min="84" max="84" width="9.85546875" style="3" hidden="1" customWidth="1"/>
    <col min="85" max="85" width="10" style="3" hidden="1" customWidth="1"/>
    <col min="86" max="86" width="9.5703125" style="4" customWidth="1"/>
    <col min="87" max="87" width="9.140625" style="3" hidden="1" customWidth="1"/>
    <col min="88" max="88" width="10.5703125" style="3" hidden="1" customWidth="1"/>
    <col min="89" max="89" width="9" style="3" hidden="1" customWidth="1"/>
    <col min="90" max="90" width="9.42578125" style="3" hidden="1" customWidth="1"/>
    <col min="91" max="91" width="9.5703125" style="3" hidden="1" customWidth="1"/>
    <col min="92" max="92" width="9.7109375" style="3" hidden="1" customWidth="1"/>
    <col min="93" max="93" width="9.28515625" style="3" hidden="1" customWidth="1"/>
    <col min="94" max="94" width="10.140625" style="3" hidden="1" customWidth="1"/>
    <col min="95" max="95" width="9.42578125" style="3" hidden="1" customWidth="1"/>
    <col min="96" max="96" width="9.28515625" style="3" hidden="1" customWidth="1"/>
    <col min="97" max="97" width="11.42578125" style="3" hidden="1" customWidth="1"/>
    <col min="98" max="98" width="9.7109375" style="3" hidden="1" customWidth="1"/>
    <col min="99" max="99" width="8.85546875" style="3" hidden="1" customWidth="1"/>
    <col min="100" max="100" width="9.140625" style="3" hidden="1" customWidth="1"/>
    <col min="101" max="101" width="9.42578125" style="3" hidden="1" customWidth="1"/>
    <col min="102" max="102" width="9.5703125" style="3" hidden="1" customWidth="1"/>
    <col min="103" max="103" width="10" style="3" hidden="1" customWidth="1"/>
    <col min="104" max="104" width="9.28515625" style="3" customWidth="1"/>
    <col min="105" max="105" width="12.42578125" style="3" hidden="1" customWidth="1"/>
    <col min="106" max="106" width="8.7109375" style="3" hidden="1" customWidth="1"/>
    <col min="107" max="107" width="8.7109375" style="3" customWidth="1"/>
    <col min="108" max="108" width="8.7109375" style="5" customWidth="1"/>
    <col min="109" max="111" width="10" style="1" customWidth="1"/>
    <col min="112" max="16384" width="9.140625" style="1"/>
  </cols>
  <sheetData>
    <row r="1" spans="1:111" ht="18.75" customHeight="1" outlineLevel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</row>
    <row r="2" spans="1:111" ht="20.25" outlineLevel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</row>
    <row r="3" spans="1:111" ht="20.25" outlineLevel="1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</row>
    <row r="4" spans="1:111" s="6" customFormat="1" ht="12" customHeight="1" outlineLevel="1">
      <c r="A4" s="2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5"/>
      <c r="AC4" s="3"/>
      <c r="AD4" s="4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"/>
      <c r="BD4" s="3"/>
      <c r="BE4" s="3"/>
      <c r="BF4" s="4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5"/>
      <c r="CF4" s="3"/>
      <c r="CG4" s="3"/>
      <c r="CH4" s="4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5"/>
    </row>
    <row r="5" spans="1:111" s="8" customFormat="1" ht="18.75">
      <c r="A5" s="7"/>
      <c r="B5" s="69" t="s">
        <v>3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70"/>
      <c r="AB5" s="71"/>
      <c r="AC5" s="72" t="s">
        <v>4</v>
      </c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3"/>
      <c r="BC5" s="74"/>
      <c r="BD5" s="69" t="s">
        <v>5</v>
      </c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70"/>
      <c r="CE5" s="71"/>
      <c r="CF5" s="72" t="s">
        <v>6</v>
      </c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4"/>
    </row>
    <row r="6" spans="1:111" s="11" customFormat="1" ht="31.5" customHeight="1">
      <c r="A6" s="9" t="s">
        <v>7</v>
      </c>
      <c r="B6" s="10">
        <v>40896</v>
      </c>
      <c r="C6" s="10">
        <v>40903</v>
      </c>
      <c r="D6" s="10">
        <v>40918</v>
      </c>
      <c r="E6" s="10">
        <v>40924</v>
      </c>
      <c r="F6" s="10">
        <v>40931</v>
      </c>
      <c r="G6" s="10">
        <v>40938</v>
      </c>
      <c r="H6" s="10">
        <v>40945</v>
      </c>
      <c r="I6" s="10">
        <v>40952</v>
      </c>
      <c r="J6" s="10">
        <v>40959</v>
      </c>
      <c r="K6" s="10">
        <v>40966</v>
      </c>
      <c r="L6" s="10">
        <v>40973</v>
      </c>
      <c r="M6" s="10">
        <v>40980</v>
      </c>
      <c r="N6" s="10">
        <v>40987</v>
      </c>
      <c r="O6" s="10">
        <v>40994</v>
      </c>
      <c r="P6" s="10">
        <v>41001</v>
      </c>
      <c r="Q6" s="10">
        <v>41008</v>
      </c>
      <c r="R6" s="10">
        <v>41015</v>
      </c>
      <c r="S6" s="10">
        <v>41022</v>
      </c>
      <c r="T6" s="10">
        <v>41027</v>
      </c>
      <c r="U6" s="10">
        <v>41034</v>
      </c>
      <c r="V6" s="10">
        <v>41043</v>
      </c>
      <c r="W6" s="10">
        <v>41050</v>
      </c>
      <c r="X6" s="10">
        <v>41057</v>
      </c>
      <c r="Y6" s="10">
        <v>41064</v>
      </c>
      <c r="Z6" s="10" t="s">
        <v>8</v>
      </c>
      <c r="AA6" s="10" t="s">
        <v>9</v>
      </c>
      <c r="AB6" s="75" t="s">
        <v>10</v>
      </c>
      <c r="AC6" s="10">
        <v>40896</v>
      </c>
      <c r="AD6" s="10">
        <v>40903</v>
      </c>
      <c r="AE6" s="10">
        <v>40918</v>
      </c>
      <c r="AF6" s="10">
        <v>40924</v>
      </c>
      <c r="AG6" s="10">
        <v>40931</v>
      </c>
      <c r="AH6" s="10">
        <v>40938</v>
      </c>
      <c r="AI6" s="10">
        <v>40945</v>
      </c>
      <c r="AJ6" s="10">
        <v>40952</v>
      </c>
      <c r="AK6" s="10">
        <v>40959</v>
      </c>
      <c r="AL6" s="10">
        <v>40966</v>
      </c>
      <c r="AM6" s="10">
        <v>40973</v>
      </c>
      <c r="AN6" s="10">
        <v>40980</v>
      </c>
      <c r="AO6" s="10">
        <v>40987</v>
      </c>
      <c r="AP6" s="10">
        <v>40994</v>
      </c>
      <c r="AQ6" s="10">
        <v>41001</v>
      </c>
      <c r="AR6" s="10">
        <v>41008</v>
      </c>
      <c r="AS6" s="10">
        <v>41015</v>
      </c>
      <c r="AT6" s="10">
        <v>41022</v>
      </c>
      <c r="AU6" s="10">
        <v>41027</v>
      </c>
      <c r="AV6" s="10">
        <v>41034</v>
      </c>
      <c r="AW6" s="10">
        <v>41043</v>
      </c>
      <c r="AX6" s="10">
        <v>41050</v>
      </c>
      <c r="AY6" s="10">
        <v>41057</v>
      </c>
      <c r="AZ6" s="10">
        <v>41064</v>
      </c>
      <c r="BA6" s="10" t="s">
        <v>8</v>
      </c>
      <c r="BB6" s="10" t="s">
        <v>9</v>
      </c>
      <c r="BC6" s="75" t="s">
        <v>10</v>
      </c>
      <c r="BD6" s="10">
        <v>40889</v>
      </c>
      <c r="BE6" s="10">
        <v>40896</v>
      </c>
      <c r="BF6" s="10">
        <v>40903</v>
      </c>
      <c r="BG6" s="10">
        <v>40918</v>
      </c>
      <c r="BH6" s="10">
        <v>40924</v>
      </c>
      <c r="BI6" s="10">
        <v>40931</v>
      </c>
      <c r="BJ6" s="10">
        <v>40938</v>
      </c>
      <c r="BK6" s="10">
        <v>40945</v>
      </c>
      <c r="BL6" s="10">
        <v>40952</v>
      </c>
      <c r="BM6" s="10">
        <v>40959</v>
      </c>
      <c r="BN6" s="10">
        <v>40966</v>
      </c>
      <c r="BO6" s="10">
        <v>40973</v>
      </c>
      <c r="BP6" s="10">
        <v>40980</v>
      </c>
      <c r="BQ6" s="10">
        <v>40987</v>
      </c>
      <c r="BR6" s="10">
        <v>40994</v>
      </c>
      <c r="BS6" s="10">
        <v>41001</v>
      </c>
      <c r="BT6" s="10">
        <v>41008</v>
      </c>
      <c r="BU6" s="10">
        <v>41015</v>
      </c>
      <c r="BV6" s="10">
        <v>41022</v>
      </c>
      <c r="BW6" s="10">
        <v>41027</v>
      </c>
      <c r="BX6" s="10">
        <v>41034</v>
      </c>
      <c r="BY6" s="10">
        <v>41043</v>
      </c>
      <c r="BZ6" s="10">
        <v>41050</v>
      </c>
      <c r="CA6" s="10">
        <v>41057</v>
      </c>
      <c r="CB6" s="10">
        <v>41064</v>
      </c>
      <c r="CC6" s="10" t="s">
        <v>8</v>
      </c>
      <c r="CD6" s="10" t="s">
        <v>9</v>
      </c>
      <c r="CE6" s="75" t="s">
        <v>10</v>
      </c>
      <c r="CF6" s="10">
        <v>40889</v>
      </c>
      <c r="CG6" s="10">
        <v>40896</v>
      </c>
      <c r="CH6" s="10">
        <v>40903</v>
      </c>
      <c r="CI6" s="10">
        <v>40918</v>
      </c>
      <c r="CJ6" s="10">
        <v>40924</v>
      </c>
      <c r="CK6" s="10">
        <v>40931</v>
      </c>
      <c r="CL6" s="10">
        <v>40938</v>
      </c>
      <c r="CM6" s="10">
        <v>40945</v>
      </c>
      <c r="CN6" s="10">
        <v>40952</v>
      </c>
      <c r="CO6" s="10">
        <v>40959</v>
      </c>
      <c r="CP6" s="10">
        <v>40966</v>
      </c>
      <c r="CQ6" s="10">
        <v>40973</v>
      </c>
      <c r="CR6" s="10">
        <v>40980</v>
      </c>
      <c r="CS6" s="10">
        <v>40987</v>
      </c>
      <c r="CT6" s="10">
        <v>40994</v>
      </c>
      <c r="CU6" s="10">
        <v>41001</v>
      </c>
      <c r="CV6" s="10">
        <v>41008</v>
      </c>
      <c r="CW6" s="10">
        <v>41015</v>
      </c>
      <c r="CX6" s="10">
        <v>41022</v>
      </c>
      <c r="CY6" s="10">
        <v>41027</v>
      </c>
      <c r="CZ6" s="10">
        <v>41034</v>
      </c>
      <c r="DA6" s="10">
        <v>41043</v>
      </c>
      <c r="DB6" s="10">
        <v>41050</v>
      </c>
      <c r="DC6" s="10">
        <v>41057</v>
      </c>
      <c r="DD6" s="10">
        <v>41064</v>
      </c>
      <c r="DE6" s="10" t="s">
        <v>8</v>
      </c>
      <c r="DF6" s="10" t="s">
        <v>9</v>
      </c>
      <c r="DG6" s="75" t="s">
        <v>10</v>
      </c>
    </row>
    <row r="7" spans="1:111" s="14" customFormat="1" ht="18.75">
      <c r="A7" s="12" t="s">
        <v>11</v>
      </c>
      <c r="B7" s="13">
        <f>AVERAGE(B8:B10)</f>
        <v>28.666666666666668</v>
      </c>
      <c r="C7" s="13">
        <f t="shared" ref="C7:K7" si="0">AVERAGE(C8:C10)</f>
        <v>28.666666666666668</v>
      </c>
      <c r="D7" s="13">
        <f t="shared" si="0"/>
        <v>29.2</v>
      </c>
      <c r="E7" s="13">
        <f t="shared" si="0"/>
        <v>28.633333333333336</v>
      </c>
      <c r="F7" s="13">
        <f t="shared" si="0"/>
        <v>28.533333333333331</v>
      </c>
      <c r="G7" s="13">
        <f t="shared" si="0"/>
        <v>28.533333333333331</v>
      </c>
      <c r="H7" s="13">
        <f t="shared" si="0"/>
        <v>28.533333333333331</v>
      </c>
      <c r="I7" s="13">
        <f t="shared" si="0"/>
        <v>28.533333333333331</v>
      </c>
      <c r="J7" s="13">
        <f t="shared" si="0"/>
        <v>28.533333333333331</v>
      </c>
      <c r="K7" s="13">
        <f t="shared" si="0"/>
        <v>28.533333333333331</v>
      </c>
      <c r="L7" s="13">
        <f>AVERAGE(L8:L10)</f>
        <v>28.533333333333331</v>
      </c>
      <c r="M7" s="13">
        <f>AVERAGE(M8:M10)</f>
        <v>28.533333333333331</v>
      </c>
      <c r="N7" s="13">
        <f>AVERAGE(N8:N10)</f>
        <v>28.566666666666666</v>
      </c>
      <c r="O7" s="13">
        <f>AVERAGE(O8:O10)</f>
        <v>28.633333333333336</v>
      </c>
      <c r="P7" s="13">
        <f>AVERAGE(P8:P10)</f>
        <v>28.616666666666664</v>
      </c>
      <c r="Q7" s="13">
        <f t="shared" ref="Q7:X7" si="1">AVERAGE(Q8:Q10)</f>
        <v>28.616666666666664</v>
      </c>
      <c r="R7" s="13">
        <f t="shared" si="1"/>
        <v>28.616666666666664</v>
      </c>
      <c r="S7" s="13">
        <f t="shared" si="1"/>
        <v>28.783333333333331</v>
      </c>
      <c r="T7" s="13">
        <f t="shared" si="1"/>
        <v>28.883333333333336</v>
      </c>
      <c r="U7" s="13">
        <f t="shared" si="1"/>
        <v>28.883333333333336</v>
      </c>
      <c r="V7" s="13">
        <f t="shared" si="1"/>
        <v>28.883333333333336</v>
      </c>
      <c r="W7" s="13">
        <f t="shared" si="1"/>
        <v>28.883333333333336</v>
      </c>
      <c r="X7" s="13">
        <f t="shared" si="1"/>
        <v>28.883333333333336</v>
      </c>
      <c r="Y7" s="13">
        <f>AVERAGE(Y8:Y10)</f>
        <v>28.883333333333336</v>
      </c>
      <c r="Z7" s="76">
        <f>Y7/X7</f>
        <v>1</v>
      </c>
      <c r="AA7" s="76">
        <f>Y7/U7</f>
        <v>1</v>
      </c>
      <c r="AB7" s="77">
        <f>Y7/C7</f>
        <v>1.0075581395348838</v>
      </c>
      <c r="AC7" s="13">
        <f>AVERAGE(AC8:AC10)</f>
        <v>26.733333333333334</v>
      </c>
      <c r="AD7" s="13">
        <f t="shared" ref="AD7:AK7" si="2">AVERAGE(AD8:AD10)</f>
        <v>26.733333333333334</v>
      </c>
      <c r="AE7" s="13">
        <f t="shared" si="2"/>
        <v>27.166666666666668</v>
      </c>
      <c r="AF7" s="13">
        <f t="shared" si="2"/>
        <v>26.566666666666666</v>
      </c>
      <c r="AG7" s="13">
        <f t="shared" si="2"/>
        <v>26.5</v>
      </c>
      <c r="AH7" s="13">
        <f t="shared" si="2"/>
        <v>26.5</v>
      </c>
      <c r="AI7" s="13">
        <f t="shared" si="2"/>
        <v>26.5</v>
      </c>
      <c r="AJ7" s="13">
        <f t="shared" si="2"/>
        <v>26.5</v>
      </c>
      <c r="AK7" s="13">
        <f t="shared" si="2"/>
        <v>26.5</v>
      </c>
      <c r="AL7" s="13">
        <f>AVERAGE(AL8:AL10)</f>
        <v>26.5</v>
      </c>
      <c r="AM7" s="13">
        <f>AVERAGE(AM8:AM10)</f>
        <v>26.5</v>
      </c>
      <c r="AN7" s="13">
        <f>AVERAGE(AN8:AN10)</f>
        <v>26.5</v>
      </c>
      <c r="AO7" s="13">
        <f>AVERAGE(AO8:AO10)</f>
        <v>26.5</v>
      </c>
      <c r="AP7" s="13">
        <f>AVERAGE(AP8:AP10)</f>
        <v>26.599999999999998</v>
      </c>
      <c r="AQ7" s="13">
        <f t="shared" ref="AQ7:AX7" si="3">AVERAGE(AQ8:AQ10)</f>
        <v>26.583333333333332</v>
      </c>
      <c r="AR7" s="13">
        <f t="shared" si="3"/>
        <v>26.583333333333332</v>
      </c>
      <c r="AS7" s="13">
        <f t="shared" si="3"/>
        <v>26.583333333333332</v>
      </c>
      <c r="AT7" s="13">
        <f t="shared" si="3"/>
        <v>26.666666666666668</v>
      </c>
      <c r="AU7" s="13">
        <f t="shared" si="3"/>
        <v>26.766666666666666</v>
      </c>
      <c r="AV7" s="13">
        <f t="shared" si="3"/>
        <v>26.766666666666666</v>
      </c>
      <c r="AW7" s="13">
        <f t="shared" si="3"/>
        <v>26.766666666666666</v>
      </c>
      <c r="AX7" s="13">
        <f t="shared" si="3"/>
        <v>26.766666666666666</v>
      </c>
      <c r="AY7" s="13">
        <f>AVERAGE(AY8:AY10)</f>
        <v>26.766666666666666</v>
      </c>
      <c r="AZ7" s="13">
        <f>AVERAGE(AZ8:AZ10)</f>
        <v>26.766666666666666</v>
      </c>
      <c r="BA7" s="76">
        <f>AZ7/AY7</f>
        <v>1</v>
      </c>
      <c r="BB7" s="76">
        <f>AZ7/AV7</f>
        <v>1</v>
      </c>
      <c r="BC7" s="77">
        <f>AZ7/AD7</f>
        <v>1.0012468827930174</v>
      </c>
      <c r="BD7" s="13">
        <f>AVERAGE(BD8:BD10)</f>
        <v>22.15</v>
      </c>
      <c r="BE7" s="13">
        <f>AVERAGE(BE8:BE10)</f>
        <v>22.2</v>
      </c>
      <c r="BF7" s="13">
        <f t="shared" ref="BF7:BN7" si="4">AVERAGE(BF8:BF10)</f>
        <v>22.2</v>
      </c>
      <c r="BG7" s="13">
        <f t="shared" si="4"/>
        <v>22.9</v>
      </c>
      <c r="BH7" s="13">
        <f t="shared" si="4"/>
        <v>22.9</v>
      </c>
      <c r="BI7" s="13">
        <f t="shared" si="4"/>
        <v>22.9</v>
      </c>
      <c r="BJ7" s="13">
        <f t="shared" si="4"/>
        <v>22.9</v>
      </c>
      <c r="BK7" s="13">
        <f t="shared" si="4"/>
        <v>22.9</v>
      </c>
      <c r="BL7" s="13">
        <f t="shared" si="4"/>
        <v>22.9</v>
      </c>
      <c r="BM7" s="13">
        <f t="shared" si="4"/>
        <v>22.9</v>
      </c>
      <c r="BN7" s="13">
        <f t="shared" si="4"/>
        <v>21.5</v>
      </c>
      <c r="BO7" s="13">
        <f>AVERAGE(BO8:BO10)</f>
        <v>21.5</v>
      </c>
      <c r="BP7" s="13">
        <f>AVERAGE(BP8:BP10)</f>
        <v>21.5</v>
      </c>
      <c r="BQ7" s="13">
        <f>AVERAGE(BQ8:BQ10)</f>
        <v>21.5</v>
      </c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76"/>
      <c r="CD7" s="76"/>
      <c r="CE7" s="77"/>
      <c r="CF7" s="13">
        <f>AVERAGE(CF8:CF10)</f>
        <v>25.7</v>
      </c>
      <c r="CG7" s="13">
        <f>AVERAGE(CG8:CG10)</f>
        <v>25.8</v>
      </c>
      <c r="CH7" s="13">
        <f t="shared" ref="CH7:CP7" si="5">AVERAGE(CH8:CH10)</f>
        <v>26.3</v>
      </c>
      <c r="CI7" s="13">
        <f t="shared" si="5"/>
        <v>26.866666666666664</v>
      </c>
      <c r="CJ7" s="13">
        <f t="shared" si="5"/>
        <v>26.2</v>
      </c>
      <c r="CK7" s="13">
        <f t="shared" si="5"/>
        <v>26.2</v>
      </c>
      <c r="CL7" s="13">
        <f t="shared" si="5"/>
        <v>26.2</v>
      </c>
      <c r="CM7" s="13">
        <f t="shared" si="5"/>
        <v>26.2</v>
      </c>
      <c r="CN7" s="13">
        <f t="shared" si="5"/>
        <v>26.2</v>
      </c>
      <c r="CO7" s="13">
        <f t="shared" si="5"/>
        <v>26.2</v>
      </c>
      <c r="CP7" s="13">
        <f t="shared" si="5"/>
        <v>26.2</v>
      </c>
      <c r="CQ7" s="13">
        <f>AVERAGE(CQ8:CQ10)</f>
        <v>26.2</v>
      </c>
      <c r="CR7" s="13">
        <f>AVERAGE(CR8:CR10)</f>
        <v>26.2</v>
      </c>
      <c r="CS7" s="13">
        <f>AVERAGE(CS8:CS10)</f>
        <v>26.233333333333334</v>
      </c>
      <c r="CT7" s="13">
        <f>AVERAGE(CT8:CT10)</f>
        <v>26.3</v>
      </c>
      <c r="CU7" s="13">
        <f>AVERAGE(CU8:CU10)</f>
        <v>26.283333333333331</v>
      </c>
      <c r="CV7" s="13">
        <f t="shared" ref="CV7:DC7" si="6">AVERAGE(CV8:CV10)</f>
        <v>26.283333333333331</v>
      </c>
      <c r="CW7" s="13">
        <f t="shared" si="6"/>
        <v>26.283333333333331</v>
      </c>
      <c r="CX7" s="13">
        <f t="shared" si="6"/>
        <v>26.283333333333331</v>
      </c>
      <c r="CY7" s="13">
        <f t="shared" si="6"/>
        <v>26.283333333333331</v>
      </c>
      <c r="CZ7" s="13">
        <f t="shared" si="6"/>
        <v>26.283333333333331</v>
      </c>
      <c r="DA7" s="13">
        <f t="shared" si="6"/>
        <v>26.283333333333331</v>
      </c>
      <c r="DB7" s="13">
        <f t="shared" si="6"/>
        <v>26.283333333333331</v>
      </c>
      <c r="DC7" s="13">
        <f t="shared" si="6"/>
        <v>26.283333333333331</v>
      </c>
      <c r="DD7" s="13">
        <f>AVERAGE(DD8:DD10)</f>
        <v>26.283333333333331</v>
      </c>
      <c r="DE7" s="76">
        <f>DD7/DC7</f>
        <v>1</v>
      </c>
      <c r="DF7" s="76">
        <f>DD7/CZ7</f>
        <v>1</v>
      </c>
      <c r="DG7" s="77">
        <f>DD7/CH7</f>
        <v>0.99936628643852965</v>
      </c>
    </row>
    <row r="8" spans="1:111" s="18" customFormat="1" ht="36.75" customHeight="1" outlineLevel="1">
      <c r="A8" s="15" t="s">
        <v>12</v>
      </c>
      <c r="B8" s="16">
        <v>28.3</v>
      </c>
      <c r="C8" s="16">
        <v>28.3</v>
      </c>
      <c r="D8" s="16">
        <v>27.9</v>
      </c>
      <c r="E8" s="16">
        <v>27.9</v>
      </c>
      <c r="F8" s="16">
        <v>27.9</v>
      </c>
      <c r="G8" s="16">
        <v>27.9</v>
      </c>
      <c r="H8" s="16">
        <v>27.9</v>
      </c>
      <c r="I8" s="16">
        <v>27.9</v>
      </c>
      <c r="J8" s="16">
        <v>27.9</v>
      </c>
      <c r="K8" s="16">
        <v>27.9</v>
      </c>
      <c r="L8" s="16">
        <v>27.9</v>
      </c>
      <c r="M8" s="16">
        <v>27.9</v>
      </c>
      <c r="N8" s="16">
        <v>27.9</v>
      </c>
      <c r="O8" s="16">
        <v>27.9</v>
      </c>
      <c r="P8" s="16">
        <v>27.9</v>
      </c>
      <c r="Q8" s="16">
        <v>27.9</v>
      </c>
      <c r="R8" s="16">
        <v>27.9</v>
      </c>
      <c r="S8" s="16">
        <v>27.9</v>
      </c>
      <c r="T8" s="16">
        <v>27.9</v>
      </c>
      <c r="U8" s="16">
        <v>27.9</v>
      </c>
      <c r="V8" s="16">
        <v>27.9</v>
      </c>
      <c r="W8" s="16">
        <v>27.9</v>
      </c>
      <c r="X8" s="16">
        <v>27.9</v>
      </c>
      <c r="Y8" s="16">
        <v>27.9</v>
      </c>
      <c r="Z8" s="78">
        <f t="shared" ref="Z8:Z68" si="7">Y8/X8</f>
        <v>1</v>
      </c>
      <c r="AA8" s="78">
        <f t="shared" ref="AA8:AA68" si="8">Y8/U8</f>
        <v>1</v>
      </c>
      <c r="AB8" s="79">
        <f t="shared" ref="AB8:AB68" si="9">Y8/C8</f>
        <v>0.98586572438162534</v>
      </c>
      <c r="AC8" s="16">
        <v>26.4</v>
      </c>
      <c r="AD8" s="16">
        <v>26.4</v>
      </c>
      <c r="AE8" s="16">
        <v>25.7</v>
      </c>
      <c r="AF8" s="16">
        <v>25.7</v>
      </c>
      <c r="AG8" s="16">
        <v>25.7</v>
      </c>
      <c r="AH8" s="16">
        <v>25.7</v>
      </c>
      <c r="AI8" s="16">
        <v>25.7</v>
      </c>
      <c r="AJ8" s="16">
        <v>25.7</v>
      </c>
      <c r="AK8" s="16">
        <v>25.7</v>
      </c>
      <c r="AL8" s="16">
        <v>25.7</v>
      </c>
      <c r="AM8" s="16">
        <v>25.7</v>
      </c>
      <c r="AN8" s="16">
        <v>25.7</v>
      </c>
      <c r="AO8" s="16">
        <v>25.7</v>
      </c>
      <c r="AP8" s="16">
        <v>25.7</v>
      </c>
      <c r="AQ8" s="16">
        <v>25.7</v>
      </c>
      <c r="AR8" s="16">
        <v>25.7</v>
      </c>
      <c r="AS8" s="16">
        <v>25.7</v>
      </c>
      <c r="AT8" s="16">
        <v>25.7</v>
      </c>
      <c r="AU8" s="16">
        <v>25.7</v>
      </c>
      <c r="AV8" s="16">
        <v>25.7</v>
      </c>
      <c r="AW8" s="16">
        <v>25.7</v>
      </c>
      <c r="AX8" s="16">
        <v>25.7</v>
      </c>
      <c r="AY8" s="16">
        <v>25.7</v>
      </c>
      <c r="AZ8" s="16">
        <v>25.7</v>
      </c>
      <c r="BA8" s="78">
        <f t="shared" ref="BA8:BA71" si="10">AZ8/AY8</f>
        <v>1</v>
      </c>
      <c r="BB8" s="78">
        <f t="shared" ref="BB8:BB71" si="11">AZ8/AV8</f>
        <v>1</v>
      </c>
      <c r="BC8" s="79">
        <f t="shared" ref="BC8:BC71" si="12">AZ8/AD8</f>
        <v>0.97348484848484851</v>
      </c>
      <c r="BD8" s="16">
        <v>22.8</v>
      </c>
      <c r="BE8" s="16">
        <v>22.9</v>
      </c>
      <c r="BF8" s="16">
        <v>22.9</v>
      </c>
      <c r="BG8" s="16">
        <v>22.9</v>
      </c>
      <c r="BH8" s="16">
        <v>22.9</v>
      </c>
      <c r="BI8" s="16">
        <v>22.9</v>
      </c>
      <c r="BJ8" s="16">
        <v>22.9</v>
      </c>
      <c r="BK8" s="16">
        <v>22.9</v>
      </c>
      <c r="BL8" s="16">
        <v>22.9</v>
      </c>
      <c r="BM8" s="16">
        <v>22.9</v>
      </c>
      <c r="BN8" s="16">
        <v>21.5</v>
      </c>
      <c r="BO8" s="16">
        <v>21.5</v>
      </c>
      <c r="BP8" s="16">
        <v>21.5</v>
      </c>
      <c r="BQ8" s="16">
        <v>21.5</v>
      </c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78"/>
      <c r="CD8" s="78"/>
      <c r="CE8" s="79"/>
      <c r="CF8" s="17">
        <v>25.3</v>
      </c>
      <c r="CG8" s="17">
        <v>25.3</v>
      </c>
      <c r="CH8" s="17">
        <v>25.3</v>
      </c>
      <c r="CI8" s="17">
        <v>25.3</v>
      </c>
      <c r="CJ8" s="17">
        <v>25.3</v>
      </c>
      <c r="CK8" s="17">
        <v>25.3</v>
      </c>
      <c r="CL8" s="17">
        <v>25.3</v>
      </c>
      <c r="CM8" s="17">
        <v>25.3</v>
      </c>
      <c r="CN8" s="17">
        <v>25.3</v>
      </c>
      <c r="CO8" s="17">
        <v>25.3</v>
      </c>
      <c r="CP8" s="17">
        <v>25.3</v>
      </c>
      <c r="CQ8" s="17">
        <v>25.3</v>
      </c>
      <c r="CR8" s="17">
        <v>25.3</v>
      </c>
      <c r="CS8" s="17">
        <v>25.3</v>
      </c>
      <c r="CT8" s="17">
        <v>25.3</v>
      </c>
      <c r="CU8" s="17">
        <v>25.3</v>
      </c>
      <c r="CV8" s="17">
        <v>25.3</v>
      </c>
      <c r="CW8" s="17">
        <v>25.3</v>
      </c>
      <c r="CX8" s="17">
        <v>25.3</v>
      </c>
      <c r="CY8" s="17">
        <v>25.3</v>
      </c>
      <c r="CZ8" s="17">
        <v>25.3</v>
      </c>
      <c r="DA8" s="17">
        <v>25.3</v>
      </c>
      <c r="DB8" s="17">
        <v>25.3</v>
      </c>
      <c r="DC8" s="17">
        <v>25.3</v>
      </c>
      <c r="DD8" s="17">
        <v>25.3</v>
      </c>
      <c r="DE8" s="80">
        <f t="shared" ref="DE8:DE68" si="13">DD8/DC8</f>
        <v>1</v>
      </c>
      <c r="DF8" s="81">
        <f t="shared" ref="DF8:DF68" si="14">DD8/CZ8</f>
        <v>1</v>
      </c>
      <c r="DG8" s="82">
        <f t="shared" ref="DG8:DG68" si="15">DD8/CH8</f>
        <v>1</v>
      </c>
    </row>
    <row r="9" spans="1:111" s="18" customFormat="1" ht="58.5" customHeight="1" outlineLevel="1">
      <c r="A9" s="15" t="s">
        <v>13</v>
      </c>
      <c r="B9" s="16">
        <v>28.7</v>
      </c>
      <c r="C9" s="16">
        <v>28.7</v>
      </c>
      <c r="D9" s="16">
        <v>28.7</v>
      </c>
      <c r="E9" s="16">
        <v>29</v>
      </c>
      <c r="F9" s="16">
        <v>28.7</v>
      </c>
      <c r="G9" s="16">
        <v>28.7</v>
      </c>
      <c r="H9" s="16">
        <v>28.7</v>
      </c>
      <c r="I9" s="16">
        <v>28.7</v>
      </c>
      <c r="J9" s="16">
        <v>28.7</v>
      </c>
      <c r="K9" s="16">
        <v>28.7</v>
      </c>
      <c r="L9" s="16">
        <v>28.7</v>
      </c>
      <c r="M9" s="16">
        <v>28.7</v>
      </c>
      <c r="N9" s="16">
        <v>28.8</v>
      </c>
      <c r="O9" s="16">
        <v>29</v>
      </c>
      <c r="P9" s="16">
        <v>28.95</v>
      </c>
      <c r="Q9" s="16">
        <v>28.95</v>
      </c>
      <c r="R9" s="16">
        <v>28.95</v>
      </c>
      <c r="S9" s="16">
        <v>29.45</v>
      </c>
      <c r="T9" s="16">
        <v>29.75</v>
      </c>
      <c r="U9" s="16">
        <v>29.75</v>
      </c>
      <c r="V9" s="16">
        <v>29.75</v>
      </c>
      <c r="W9" s="16">
        <v>29.75</v>
      </c>
      <c r="X9" s="16">
        <v>29.75</v>
      </c>
      <c r="Y9" s="16">
        <v>29.75</v>
      </c>
      <c r="Z9" s="78">
        <f t="shared" si="7"/>
        <v>1</v>
      </c>
      <c r="AA9" s="78">
        <f t="shared" si="8"/>
        <v>1</v>
      </c>
      <c r="AB9" s="79">
        <f t="shared" si="9"/>
        <v>1.0365853658536586</v>
      </c>
      <c r="AC9" s="16">
        <v>26.8</v>
      </c>
      <c r="AD9" s="16">
        <v>26.8</v>
      </c>
      <c r="AE9" s="16">
        <v>26.8</v>
      </c>
      <c r="AF9" s="16">
        <v>27</v>
      </c>
      <c r="AG9" s="16">
        <v>26.8</v>
      </c>
      <c r="AH9" s="16">
        <v>26.8</v>
      </c>
      <c r="AI9" s="16">
        <v>26.8</v>
      </c>
      <c r="AJ9" s="16">
        <v>26.8</v>
      </c>
      <c r="AK9" s="16">
        <v>26.8</v>
      </c>
      <c r="AL9" s="16">
        <v>26.8</v>
      </c>
      <c r="AM9" s="16">
        <v>26.8</v>
      </c>
      <c r="AN9" s="16">
        <v>26.8</v>
      </c>
      <c r="AO9" s="16">
        <v>26.8</v>
      </c>
      <c r="AP9" s="16">
        <v>27.1</v>
      </c>
      <c r="AQ9" s="16">
        <v>27.05</v>
      </c>
      <c r="AR9" s="16">
        <v>27.05</v>
      </c>
      <c r="AS9" s="16">
        <v>27.05</v>
      </c>
      <c r="AT9" s="16">
        <v>27.3</v>
      </c>
      <c r="AU9" s="16">
        <v>27.6</v>
      </c>
      <c r="AV9" s="16">
        <v>27.6</v>
      </c>
      <c r="AW9" s="16">
        <v>27.6</v>
      </c>
      <c r="AX9" s="16">
        <v>27.6</v>
      </c>
      <c r="AY9" s="16">
        <v>27.6</v>
      </c>
      <c r="AZ9" s="16">
        <v>27.6</v>
      </c>
      <c r="BA9" s="78">
        <f t="shared" si="10"/>
        <v>1</v>
      </c>
      <c r="BB9" s="78">
        <f t="shared" si="11"/>
        <v>1</v>
      </c>
      <c r="BC9" s="79">
        <f t="shared" si="12"/>
        <v>1.0298507462686568</v>
      </c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8"/>
      <c r="CD9" s="78"/>
      <c r="CE9" s="79"/>
      <c r="CF9" s="17">
        <v>25.8</v>
      </c>
      <c r="CG9" s="17">
        <v>25.8</v>
      </c>
      <c r="CH9" s="17">
        <v>27.3</v>
      </c>
      <c r="CI9" s="17">
        <v>27.3</v>
      </c>
      <c r="CJ9" s="17">
        <v>27.3</v>
      </c>
      <c r="CK9" s="17">
        <v>27.3</v>
      </c>
      <c r="CL9" s="17">
        <v>27.3</v>
      </c>
      <c r="CM9" s="17">
        <v>27.3</v>
      </c>
      <c r="CN9" s="17">
        <v>27.3</v>
      </c>
      <c r="CO9" s="17">
        <v>27.3</v>
      </c>
      <c r="CP9" s="17">
        <v>27.3</v>
      </c>
      <c r="CQ9" s="17">
        <v>27.3</v>
      </c>
      <c r="CR9" s="17">
        <v>27.3</v>
      </c>
      <c r="CS9" s="17">
        <v>27.4</v>
      </c>
      <c r="CT9" s="17">
        <v>27.6</v>
      </c>
      <c r="CU9" s="17">
        <v>27.55</v>
      </c>
      <c r="CV9" s="17">
        <v>27.55</v>
      </c>
      <c r="CW9" s="17">
        <v>27.55</v>
      </c>
      <c r="CX9" s="17">
        <v>27.55</v>
      </c>
      <c r="CY9" s="17">
        <v>27.55</v>
      </c>
      <c r="CZ9" s="17">
        <v>27.55</v>
      </c>
      <c r="DA9" s="17">
        <v>27.55</v>
      </c>
      <c r="DB9" s="17">
        <v>27.55</v>
      </c>
      <c r="DC9" s="17">
        <v>27.55</v>
      </c>
      <c r="DD9" s="17">
        <v>27.55</v>
      </c>
      <c r="DE9" s="80">
        <f t="shared" si="13"/>
        <v>1</v>
      </c>
      <c r="DF9" s="81">
        <f t="shared" si="14"/>
        <v>1</v>
      </c>
      <c r="DG9" s="82">
        <f t="shared" si="15"/>
        <v>1.0091575091575091</v>
      </c>
    </row>
    <row r="10" spans="1:111" s="18" customFormat="1" ht="18.75" outlineLevel="1">
      <c r="A10" s="15" t="s">
        <v>14</v>
      </c>
      <c r="B10" s="16">
        <v>29</v>
      </c>
      <c r="C10" s="16">
        <v>29</v>
      </c>
      <c r="D10" s="16">
        <v>31</v>
      </c>
      <c r="E10" s="16">
        <v>29</v>
      </c>
      <c r="F10" s="16">
        <v>29</v>
      </c>
      <c r="G10" s="16">
        <v>29</v>
      </c>
      <c r="H10" s="16">
        <v>29</v>
      </c>
      <c r="I10" s="16">
        <v>29</v>
      </c>
      <c r="J10" s="16">
        <v>29</v>
      </c>
      <c r="K10" s="16">
        <v>29</v>
      </c>
      <c r="L10" s="16">
        <v>29</v>
      </c>
      <c r="M10" s="16">
        <v>29</v>
      </c>
      <c r="N10" s="16">
        <v>29</v>
      </c>
      <c r="O10" s="16">
        <v>29</v>
      </c>
      <c r="P10" s="16">
        <v>29</v>
      </c>
      <c r="Q10" s="16">
        <v>29</v>
      </c>
      <c r="R10" s="16">
        <v>29</v>
      </c>
      <c r="S10" s="16">
        <v>29</v>
      </c>
      <c r="T10" s="16">
        <v>29</v>
      </c>
      <c r="U10" s="16">
        <v>29</v>
      </c>
      <c r="V10" s="16">
        <v>29</v>
      </c>
      <c r="W10" s="16">
        <v>29</v>
      </c>
      <c r="X10" s="16">
        <v>29</v>
      </c>
      <c r="Y10" s="16">
        <v>29</v>
      </c>
      <c r="Z10" s="78">
        <f t="shared" si="7"/>
        <v>1</v>
      </c>
      <c r="AA10" s="78">
        <f t="shared" si="8"/>
        <v>1</v>
      </c>
      <c r="AB10" s="79">
        <f t="shared" si="9"/>
        <v>1</v>
      </c>
      <c r="AC10" s="16">
        <v>27</v>
      </c>
      <c r="AD10" s="16">
        <v>27</v>
      </c>
      <c r="AE10" s="16">
        <v>29</v>
      </c>
      <c r="AF10" s="16">
        <v>27</v>
      </c>
      <c r="AG10" s="16">
        <v>27</v>
      </c>
      <c r="AH10" s="16">
        <v>27</v>
      </c>
      <c r="AI10" s="16">
        <v>27</v>
      </c>
      <c r="AJ10" s="16">
        <v>27</v>
      </c>
      <c r="AK10" s="16">
        <v>27</v>
      </c>
      <c r="AL10" s="16">
        <v>27</v>
      </c>
      <c r="AM10" s="16">
        <v>27</v>
      </c>
      <c r="AN10" s="16">
        <v>27</v>
      </c>
      <c r="AO10" s="16">
        <v>27</v>
      </c>
      <c r="AP10" s="16">
        <v>27</v>
      </c>
      <c r="AQ10" s="16">
        <v>27</v>
      </c>
      <c r="AR10" s="16">
        <v>27</v>
      </c>
      <c r="AS10" s="16">
        <v>27</v>
      </c>
      <c r="AT10" s="16">
        <v>27</v>
      </c>
      <c r="AU10" s="16">
        <v>27</v>
      </c>
      <c r="AV10" s="16">
        <v>27</v>
      </c>
      <c r="AW10" s="16">
        <v>27</v>
      </c>
      <c r="AX10" s="16">
        <v>27</v>
      </c>
      <c r="AY10" s="16">
        <v>27</v>
      </c>
      <c r="AZ10" s="16">
        <v>27</v>
      </c>
      <c r="BA10" s="78">
        <f t="shared" si="10"/>
        <v>1</v>
      </c>
      <c r="BB10" s="78">
        <f t="shared" si="11"/>
        <v>1</v>
      </c>
      <c r="BC10" s="79">
        <f t="shared" si="12"/>
        <v>1</v>
      </c>
      <c r="BD10" s="16">
        <v>21.5</v>
      </c>
      <c r="BE10" s="16">
        <v>21.5</v>
      </c>
      <c r="BF10" s="16">
        <v>21.5</v>
      </c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78"/>
      <c r="CD10" s="78"/>
      <c r="CE10" s="79"/>
      <c r="CF10" s="17">
        <v>26</v>
      </c>
      <c r="CG10" s="17">
        <v>26.3</v>
      </c>
      <c r="CH10" s="17">
        <v>26.3</v>
      </c>
      <c r="CI10" s="17">
        <v>28</v>
      </c>
      <c r="CJ10" s="17">
        <v>26</v>
      </c>
      <c r="CK10" s="17">
        <v>26</v>
      </c>
      <c r="CL10" s="17">
        <v>26</v>
      </c>
      <c r="CM10" s="17">
        <v>26</v>
      </c>
      <c r="CN10" s="17">
        <v>26</v>
      </c>
      <c r="CO10" s="17">
        <v>26</v>
      </c>
      <c r="CP10" s="17">
        <v>26</v>
      </c>
      <c r="CQ10" s="17">
        <v>26</v>
      </c>
      <c r="CR10" s="17">
        <v>26</v>
      </c>
      <c r="CS10" s="17">
        <v>26</v>
      </c>
      <c r="CT10" s="17">
        <v>26</v>
      </c>
      <c r="CU10" s="17">
        <v>26</v>
      </c>
      <c r="CV10" s="17">
        <v>26</v>
      </c>
      <c r="CW10" s="17">
        <v>26</v>
      </c>
      <c r="CX10" s="17">
        <v>26</v>
      </c>
      <c r="CY10" s="17">
        <v>26</v>
      </c>
      <c r="CZ10" s="17">
        <v>26</v>
      </c>
      <c r="DA10" s="17">
        <v>26</v>
      </c>
      <c r="DB10" s="17">
        <v>26</v>
      </c>
      <c r="DC10" s="17">
        <v>26</v>
      </c>
      <c r="DD10" s="17">
        <v>26</v>
      </c>
      <c r="DE10" s="80">
        <f t="shared" si="13"/>
        <v>1</v>
      </c>
      <c r="DF10" s="81">
        <f t="shared" si="14"/>
        <v>1</v>
      </c>
      <c r="DG10" s="82">
        <f t="shared" si="15"/>
        <v>0.98859315589353614</v>
      </c>
    </row>
    <row r="11" spans="1:111" s="20" customFormat="1" ht="18.75">
      <c r="A11" s="19" t="s">
        <v>15</v>
      </c>
      <c r="B11" s="13">
        <f t="shared" ref="B11:K11" si="16">AVERAGE(B12:B13)</f>
        <v>28.1</v>
      </c>
      <c r="C11" s="13">
        <f t="shared" si="16"/>
        <v>28.1</v>
      </c>
      <c r="D11" s="13">
        <f t="shared" si="16"/>
        <v>28.1</v>
      </c>
      <c r="E11" s="13">
        <f t="shared" si="16"/>
        <v>28.1</v>
      </c>
      <c r="F11" s="13">
        <f t="shared" si="16"/>
        <v>28.1</v>
      </c>
      <c r="G11" s="13">
        <f t="shared" si="16"/>
        <v>28.1</v>
      </c>
      <c r="H11" s="13">
        <f t="shared" si="16"/>
        <v>28.1</v>
      </c>
      <c r="I11" s="13">
        <f t="shared" si="16"/>
        <v>28.1</v>
      </c>
      <c r="J11" s="13">
        <f t="shared" si="16"/>
        <v>28.1</v>
      </c>
      <c r="K11" s="13">
        <f t="shared" si="16"/>
        <v>28.1</v>
      </c>
      <c r="L11" s="13">
        <f>AVERAGE(L12:L13)</f>
        <v>28.1</v>
      </c>
      <c r="M11" s="13">
        <f>AVERAGE(M12:M13)</f>
        <v>28.1</v>
      </c>
      <c r="N11" s="13">
        <f>AVERAGE(N12:N13)</f>
        <v>28.15</v>
      </c>
      <c r="O11" s="13">
        <f>AVERAGE(O12:O13)</f>
        <v>28.25</v>
      </c>
      <c r="P11" s="13">
        <f>AVERAGE(P12:P13)</f>
        <v>28.225000000000001</v>
      </c>
      <c r="Q11" s="13">
        <f t="shared" ref="Q11:X11" si="17">AVERAGE(Q12:Q13)</f>
        <v>28.225000000000001</v>
      </c>
      <c r="R11" s="13">
        <f t="shared" si="17"/>
        <v>28.225000000000001</v>
      </c>
      <c r="S11" s="13">
        <f t="shared" si="17"/>
        <v>28.475000000000001</v>
      </c>
      <c r="T11" s="13">
        <f t="shared" si="17"/>
        <v>28.475000000000001</v>
      </c>
      <c r="U11" s="13">
        <f t="shared" si="17"/>
        <v>28.625</v>
      </c>
      <c r="V11" s="13">
        <f t="shared" si="17"/>
        <v>28.625</v>
      </c>
      <c r="W11" s="13">
        <f t="shared" si="17"/>
        <v>28.625</v>
      </c>
      <c r="X11" s="13">
        <f t="shared" si="17"/>
        <v>28.625</v>
      </c>
      <c r="Y11" s="13">
        <f>AVERAGE(Y12:Y13)</f>
        <v>28.625</v>
      </c>
      <c r="Z11" s="76">
        <f t="shared" si="7"/>
        <v>1</v>
      </c>
      <c r="AA11" s="76">
        <f t="shared" si="8"/>
        <v>1</v>
      </c>
      <c r="AB11" s="77">
        <f t="shared" si="9"/>
        <v>1.0186832740213523</v>
      </c>
      <c r="AC11" s="13">
        <f t="shared" ref="AC11:AK11" si="18">AVERAGE(AC12:AC13)</f>
        <v>25.95</v>
      </c>
      <c r="AD11" s="13">
        <f t="shared" si="18"/>
        <v>25.95</v>
      </c>
      <c r="AE11" s="13">
        <f t="shared" si="18"/>
        <v>25.95</v>
      </c>
      <c r="AF11" s="13">
        <f t="shared" si="18"/>
        <v>25.95</v>
      </c>
      <c r="AG11" s="13">
        <f t="shared" si="18"/>
        <v>25.95</v>
      </c>
      <c r="AH11" s="13">
        <f t="shared" si="18"/>
        <v>25.95</v>
      </c>
      <c r="AI11" s="13">
        <f t="shared" si="18"/>
        <v>25.95</v>
      </c>
      <c r="AJ11" s="13">
        <f t="shared" si="18"/>
        <v>25.95</v>
      </c>
      <c r="AK11" s="13">
        <f t="shared" si="18"/>
        <v>25.95</v>
      </c>
      <c r="AL11" s="13">
        <f>AVERAGE(AL12:AL13)</f>
        <v>25.95</v>
      </c>
      <c r="AM11" s="13">
        <f>AVERAGE(AM12:AM13)</f>
        <v>25.95</v>
      </c>
      <c r="AN11" s="13">
        <f>AVERAGE(AN12:AN13)</f>
        <v>25.95</v>
      </c>
      <c r="AO11" s="13">
        <f>AVERAGE(AO12:AO13)</f>
        <v>26</v>
      </c>
      <c r="AP11" s="13">
        <f>AVERAGE(AP12:AP13)</f>
        <v>26.1</v>
      </c>
      <c r="AQ11" s="13">
        <f t="shared" ref="AQ11:AX11" si="19">AVERAGE(AQ12:AQ13)</f>
        <v>26.074999999999999</v>
      </c>
      <c r="AR11" s="13">
        <f t="shared" si="19"/>
        <v>26.074999999999999</v>
      </c>
      <c r="AS11" s="13">
        <f t="shared" si="19"/>
        <v>26.074999999999999</v>
      </c>
      <c r="AT11" s="13">
        <f t="shared" si="19"/>
        <v>26.2</v>
      </c>
      <c r="AU11" s="13">
        <f t="shared" si="19"/>
        <v>26.2</v>
      </c>
      <c r="AV11" s="13">
        <f t="shared" si="19"/>
        <v>26.35</v>
      </c>
      <c r="AW11" s="13">
        <f t="shared" si="19"/>
        <v>26.35</v>
      </c>
      <c r="AX11" s="13">
        <f t="shared" si="19"/>
        <v>26.35</v>
      </c>
      <c r="AY11" s="13">
        <f>AVERAGE(AY12:AY13)</f>
        <v>26.35</v>
      </c>
      <c r="AZ11" s="13">
        <f>AVERAGE(AZ12:AZ13)</f>
        <v>26.35</v>
      </c>
      <c r="BA11" s="76">
        <f t="shared" si="10"/>
        <v>1</v>
      </c>
      <c r="BB11" s="76">
        <f t="shared" si="11"/>
        <v>1</v>
      </c>
      <c r="BC11" s="77">
        <f t="shared" si="12"/>
        <v>1.0154142581888248</v>
      </c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76"/>
      <c r="CD11" s="76"/>
      <c r="CE11" s="77"/>
      <c r="CF11" s="13">
        <f t="shared" ref="CF11:CP11" si="20">AVERAGE(CF12:CF13)</f>
        <v>26.35</v>
      </c>
      <c r="CG11" s="13">
        <f t="shared" si="20"/>
        <v>26.6</v>
      </c>
      <c r="CH11" s="13">
        <f t="shared" si="20"/>
        <v>27.1</v>
      </c>
      <c r="CI11" s="13">
        <f t="shared" si="20"/>
        <v>26.65</v>
      </c>
      <c r="CJ11" s="13">
        <f t="shared" si="20"/>
        <v>26.65</v>
      </c>
      <c r="CK11" s="13">
        <f t="shared" si="20"/>
        <v>26.65</v>
      </c>
      <c r="CL11" s="13">
        <f t="shared" si="20"/>
        <v>26.65</v>
      </c>
      <c r="CM11" s="13">
        <f t="shared" si="20"/>
        <v>26.65</v>
      </c>
      <c r="CN11" s="13">
        <f t="shared" si="20"/>
        <v>26.65</v>
      </c>
      <c r="CO11" s="13">
        <f t="shared" si="20"/>
        <v>26.65</v>
      </c>
      <c r="CP11" s="13">
        <f t="shared" si="20"/>
        <v>26.65</v>
      </c>
      <c r="CQ11" s="13">
        <f>AVERAGE(CQ12:CQ13)</f>
        <v>26.65</v>
      </c>
      <c r="CR11" s="13">
        <f>AVERAGE(CR12:CR13)</f>
        <v>26.65</v>
      </c>
      <c r="CS11" s="13">
        <f>AVERAGE(CS12:CS13)</f>
        <v>26.700000000000003</v>
      </c>
      <c r="CT11" s="13">
        <f>AVERAGE(CT12:CT13)</f>
        <v>26.8</v>
      </c>
      <c r="CU11" s="13">
        <f>AVERAGE(CU12:CU13)</f>
        <v>26.774999999999999</v>
      </c>
      <c r="CV11" s="13">
        <f t="shared" ref="CV11:DC11" si="21">AVERAGE(CV12:CV13)</f>
        <v>26.774999999999999</v>
      </c>
      <c r="CW11" s="13">
        <f t="shared" si="21"/>
        <v>26.774999999999999</v>
      </c>
      <c r="CX11" s="13">
        <f t="shared" si="21"/>
        <v>26.774999999999999</v>
      </c>
      <c r="CY11" s="13">
        <f t="shared" si="21"/>
        <v>26.774999999999999</v>
      </c>
      <c r="CZ11" s="13">
        <f t="shared" si="21"/>
        <v>26.774999999999999</v>
      </c>
      <c r="DA11" s="13">
        <f t="shared" si="21"/>
        <v>26.774999999999999</v>
      </c>
      <c r="DB11" s="13">
        <f t="shared" si="21"/>
        <v>26.774999999999999</v>
      </c>
      <c r="DC11" s="13">
        <f t="shared" si="21"/>
        <v>26.774999999999999</v>
      </c>
      <c r="DD11" s="13">
        <f>AVERAGE(DD12:DD13)</f>
        <v>26.774999999999999</v>
      </c>
      <c r="DE11" s="83">
        <f t="shared" si="13"/>
        <v>1</v>
      </c>
      <c r="DF11" s="83">
        <f t="shared" si="14"/>
        <v>1</v>
      </c>
      <c r="DG11" s="77">
        <f t="shared" si="15"/>
        <v>0.98800738007380062</v>
      </c>
    </row>
    <row r="12" spans="1:111" s="18" customFormat="1" ht="37.5" outlineLevel="1">
      <c r="A12" s="15" t="s">
        <v>12</v>
      </c>
      <c r="B12" s="16">
        <v>27.9</v>
      </c>
      <c r="C12" s="16">
        <v>27.9</v>
      </c>
      <c r="D12" s="16">
        <v>27.9</v>
      </c>
      <c r="E12" s="16">
        <v>27.9</v>
      </c>
      <c r="F12" s="16">
        <v>27.9</v>
      </c>
      <c r="G12" s="16">
        <v>27.9</v>
      </c>
      <c r="H12" s="16">
        <v>27.9</v>
      </c>
      <c r="I12" s="16">
        <v>27.9</v>
      </c>
      <c r="J12" s="16">
        <v>27.9</v>
      </c>
      <c r="K12" s="16">
        <v>27.9</v>
      </c>
      <c r="L12" s="16">
        <v>27.9</v>
      </c>
      <c r="M12" s="16">
        <v>27.9</v>
      </c>
      <c r="N12" s="16">
        <v>27.9</v>
      </c>
      <c r="O12" s="16">
        <v>27.9</v>
      </c>
      <c r="P12" s="16">
        <v>27.9</v>
      </c>
      <c r="Q12" s="16">
        <v>27.9</v>
      </c>
      <c r="R12" s="16">
        <v>27.9</v>
      </c>
      <c r="S12" s="16">
        <v>27.9</v>
      </c>
      <c r="T12" s="16">
        <v>27.9</v>
      </c>
      <c r="U12" s="16">
        <v>27.9</v>
      </c>
      <c r="V12" s="16">
        <v>27.9</v>
      </c>
      <c r="W12" s="16">
        <v>27.9</v>
      </c>
      <c r="X12" s="16">
        <v>27.9</v>
      </c>
      <c r="Y12" s="16">
        <v>27.9</v>
      </c>
      <c r="Z12" s="78">
        <f t="shared" si="7"/>
        <v>1</v>
      </c>
      <c r="AA12" s="78">
        <f t="shared" si="8"/>
        <v>1</v>
      </c>
      <c r="AB12" s="79">
        <f t="shared" si="9"/>
        <v>1</v>
      </c>
      <c r="AC12" s="16">
        <v>25.7</v>
      </c>
      <c r="AD12" s="16">
        <v>25.7</v>
      </c>
      <c r="AE12" s="16">
        <v>25.7</v>
      </c>
      <c r="AF12" s="16">
        <v>25.7</v>
      </c>
      <c r="AG12" s="16">
        <v>25.7</v>
      </c>
      <c r="AH12" s="16">
        <v>25.7</v>
      </c>
      <c r="AI12" s="16">
        <v>25.7</v>
      </c>
      <c r="AJ12" s="16">
        <v>25.7</v>
      </c>
      <c r="AK12" s="16">
        <v>25.7</v>
      </c>
      <c r="AL12" s="16">
        <v>25.7</v>
      </c>
      <c r="AM12" s="16">
        <v>25.7</v>
      </c>
      <c r="AN12" s="16">
        <v>25.7</v>
      </c>
      <c r="AO12" s="16">
        <v>25.7</v>
      </c>
      <c r="AP12" s="16">
        <v>25.7</v>
      </c>
      <c r="AQ12" s="16">
        <v>25.7</v>
      </c>
      <c r="AR12" s="16">
        <v>25.7</v>
      </c>
      <c r="AS12" s="16">
        <v>25.7</v>
      </c>
      <c r="AT12" s="16">
        <v>25.7</v>
      </c>
      <c r="AU12" s="16">
        <v>25.7</v>
      </c>
      <c r="AV12" s="16">
        <v>25.7</v>
      </c>
      <c r="AW12" s="16">
        <v>25.7</v>
      </c>
      <c r="AX12" s="16">
        <v>25.7</v>
      </c>
      <c r="AY12" s="16">
        <v>25.7</v>
      </c>
      <c r="AZ12" s="16">
        <v>25.7</v>
      </c>
      <c r="BA12" s="78">
        <f t="shared" si="10"/>
        <v>1</v>
      </c>
      <c r="BB12" s="78">
        <f t="shared" si="11"/>
        <v>1</v>
      </c>
      <c r="BC12" s="79">
        <f t="shared" si="12"/>
        <v>1</v>
      </c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84"/>
      <c r="CD12" s="84"/>
      <c r="CE12" s="85"/>
      <c r="CF12" s="17">
        <v>26.2</v>
      </c>
      <c r="CG12" s="17">
        <v>26.2</v>
      </c>
      <c r="CH12" s="17">
        <v>26.2</v>
      </c>
      <c r="CI12" s="17">
        <v>25.3</v>
      </c>
      <c r="CJ12" s="17">
        <v>25.3</v>
      </c>
      <c r="CK12" s="17">
        <v>25.3</v>
      </c>
      <c r="CL12" s="17">
        <v>25.3</v>
      </c>
      <c r="CM12" s="17">
        <v>25.3</v>
      </c>
      <c r="CN12" s="17">
        <v>25.3</v>
      </c>
      <c r="CO12" s="17">
        <v>25.3</v>
      </c>
      <c r="CP12" s="17">
        <v>25.3</v>
      </c>
      <c r="CQ12" s="17">
        <v>25.3</v>
      </c>
      <c r="CR12" s="17">
        <v>25.3</v>
      </c>
      <c r="CS12" s="17">
        <v>25.3</v>
      </c>
      <c r="CT12" s="17">
        <v>25.3</v>
      </c>
      <c r="CU12" s="17">
        <v>25.3</v>
      </c>
      <c r="CV12" s="17">
        <v>25.3</v>
      </c>
      <c r="CW12" s="17">
        <v>25.3</v>
      </c>
      <c r="CX12" s="17">
        <v>25.3</v>
      </c>
      <c r="CY12" s="17">
        <v>25.3</v>
      </c>
      <c r="CZ12" s="17">
        <v>25.3</v>
      </c>
      <c r="DA12" s="17">
        <v>25.3</v>
      </c>
      <c r="DB12" s="17">
        <v>25.3</v>
      </c>
      <c r="DC12" s="17">
        <v>25.3</v>
      </c>
      <c r="DD12" s="17">
        <v>25.3</v>
      </c>
      <c r="DE12" s="80">
        <f t="shared" si="13"/>
        <v>1</v>
      </c>
      <c r="DF12" s="81">
        <f t="shared" si="14"/>
        <v>1</v>
      </c>
      <c r="DG12" s="82">
        <f t="shared" si="15"/>
        <v>0.96564885496183206</v>
      </c>
    </row>
    <row r="13" spans="1:111" s="18" customFormat="1" ht="56.25" outlineLevel="1">
      <c r="A13" s="15" t="s">
        <v>13</v>
      </c>
      <c r="B13" s="16">
        <v>28.3</v>
      </c>
      <c r="C13" s="16">
        <v>28.3</v>
      </c>
      <c r="D13" s="16">
        <v>28.3</v>
      </c>
      <c r="E13" s="16">
        <v>28.3</v>
      </c>
      <c r="F13" s="16">
        <v>28.3</v>
      </c>
      <c r="G13" s="16">
        <v>28.3</v>
      </c>
      <c r="H13" s="16">
        <v>28.3</v>
      </c>
      <c r="I13" s="16">
        <v>28.3</v>
      </c>
      <c r="J13" s="16">
        <v>28.3</v>
      </c>
      <c r="K13" s="16">
        <v>28.3</v>
      </c>
      <c r="L13" s="16">
        <v>28.3</v>
      </c>
      <c r="M13" s="16">
        <v>28.3</v>
      </c>
      <c r="N13" s="16">
        <v>28.4</v>
      </c>
      <c r="O13" s="16">
        <v>28.6</v>
      </c>
      <c r="P13" s="16">
        <v>28.55</v>
      </c>
      <c r="Q13" s="16">
        <v>28.55</v>
      </c>
      <c r="R13" s="16">
        <v>28.55</v>
      </c>
      <c r="S13" s="16">
        <v>29.05</v>
      </c>
      <c r="T13" s="16">
        <v>29.05</v>
      </c>
      <c r="U13" s="16">
        <v>29.35</v>
      </c>
      <c r="V13" s="16">
        <v>29.35</v>
      </c>
      <c r="W13" s="16">
        <v>29.35</v>
      </c>
      <c r="X13" s="16">
        <v>29.35</v>
      </c>
      <c r="Y13" s="16">
        <v>29.35</v>
      </c>
      <c r="Z13" s="78">
        <f t="shared" si="7"/>
        <v>1</v>
      </c>
      <c r="AA13" s="78">
        <f t="shared" si="8"/>
        <v>1</v>
      </c>
      <c r="AB13" s="79">
        <f t="shared" si="9"/>
        <v>1.0371024734982333</v>
      </c>
      <c r="AC13" s="16">
        <v>26.2</v>
      </c>
      <c r="AD13" s="16">
        <v>26.2</v>
      </c>
      <c r="AE13" s="16">
        <v>26.2</v>
      </c>
      <c r="AF13" s="16">
        <v>26.2</v>
      </c>
      <c r="AG13" s="16">
        <v>26.2</v>
      </c>
      <c r="AH13" s="16">
        <v>26.2</v>
      </c>
      <c r="AI13" s="16">
        <v>26.2</v>
      </c>
      <c r="AJ13" s="16">
        <v>26.2</v>
      </c>
      <c r="AK13" s="16">
        <v>26.2</v>
      </c>
      <c r="AL13" s="16">
        <v>26.2</v>
      </c>
      <c r="AM13" s="16">
        <v>26.2</v>
      </c>
      <c r="AN13" s="16">
        <v>26.2</v>
      </c>
      <c r="AO13" s="16">
        <v>26.3</v>
      </c>
      <c r="AP13" s="16">
        <v>26.5</v>
      </c>
      <c r="AQ13" s="16">
        <v>26.45</v>
      </c>
      <c r="AR13" s="16">
        <v>26.45</v>
      </c>
      <c r="AS13" s="16">
        <v>26.45</v>
      </c>
      <c r="AT13" s="16">
        <v>26.7</v>
      </c>
      <c r="AU13" s="16">
        <v>26.7</v>
      </c>
      <c r="AV13" s="16">
        <v>27</v>
      </c>
      <c r="AW13" s="16">
        <v>27</v>
      </c>
      <c r="AX13" s="16">
        <v>27</v>
      </c>
      <c r="AY13" s="16">
        <v>27</v>
      </c>
      <c r="AZ13" s="16">
        <v>27</v>
      </c>
      <c r="BA13" s="78">
        <f t="shared" si="10"/>
        <v>1</v>
      </c>
      <c r="BB13" s="78">
        <f t="shared" si="11"/>
        <v>1</v>
      </c>
      <c r="BC13" s="79">
        <f t="shared" si="12"/>
        <v>1.0305343511450382</v>
      </c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78"/>
      <c r="CD13" s="78"/>
      <c r="CE13" s="79"/>
      <c r="CF13" s="17">
        <v>26.5</v>
      </c>
      <c r="CG13" s="17">
        <v>27</v>
      </c>
      <c r="CH13" s="17">
        <v>28</v>
      </c>
      <c r="CI13" s="17">
        <v>28</v>
      </c>
      <c r="CJ13" s="17">
        <v>28</v>
      </c>
      <c r="CK13" s="17">
        <v>28</v>
      </c>
      <c r="CL13" s="17">
        <v>28</v>
      </c>
      <c r="CM13" s="17">
        <v>28</v>
      </c>
      <c r="CN13" s="17">
        <v>28</v>
      </c>
      <c r="CO13" s="17">
        <v>28</v>
      </c>
      <c r="CP13" s="17">
        <v>28</v>
      </c>
      <c r="CQ13" s="17">
        <v>28</v>
      </c>
      <c r="CR13" s="17">
        <v>28</v>
      </c>
      <c r="CS13" s="17">
        <v>28.1</v>
      </c>
      <c r="CT13" s="17">
        <v>28.3</v>
      </c>
      <c r="CU13" s="17">
        <v>28.25</v>
      </c>
      <c r="CV13" s="17">
        <v>28.25</v>
      </c>
      <c r="CW13" s="17">
        <v>28.25</v>
      </c>
      <c r="CX13" s="17">
        <v>28.25</v>
      </c>
      <c r="CY13" s="17">
        <v>28.25</v>
      </c>
      <c r="CZ13" s="17">
        <v>28.25</v>
      </c>
      <c r="DA13" s="17">
        <v>28.25</v>
      </c>
      <c r="DB13" s="17">
        <v>28.25</v>
      </c>
      <c r="DC13" s="17">
        <v>28.25</v>
      </c>
      <c r="DD13" s="17">
        <v>28.25</v>
      </c>
      <c r="DE13" s="80">
        <f t="shared" si="13"/>
        <v>1</v>
      </c>
      <c r="DF13" s="81">
        <f t="shared" si="14"/>
        <v>1</v>
      </c>
      <c r="DG13" s="82">
        <f t="shared" si="15"/>
        <v>1.0089285714285714</v>
      </c>
    </row>
    <row r="14" spans="1:111" s="14" customFormat="1" ht="18.75">
      <c r="A14" s="19" t="s">
        <v>16</v>
      </c>
      <c r="B14" s="13">
        <f t="shared" ref="B14:K14" si="22">AVERAGE(B15:B21)</f>
        <v>32.300000000000004</v>
      </c>
      <c r="C14" s="13">
        <f t="shared" si="22"/>
        <v>32.300000000000004</v>
      </c>
      <c r="D14" s="13">
        <f t="shared" si="22"/>
        <v>32.300000000000004</v>
      </c>
      <c r="E14" s="13">
        <f t="shared" si="22"/>
        <v>32.300000000000004</v>
      </c>
      <c r="F14" s="13">
        <f t="shared" si="22"/>
        <v>32.300000000000004</v>
      </c>
      <c r="G14" s="13">
        <f t="shared" si="22"/>
        <v>32.300000000000004</v>
      </c>
      <c r="H14" s="13">
        <f t="shared" si="22"/>
        <v>32.085714285714289</v>
      </c>
      <c r="I14" s="13">
        <f t="shared" si="22"/>
        <v>32.085714285714289</v>
      </c>
      <c r="J14" s="13">
        <f t="shared" si="22"/>
        <v>32.01428571428572</v>
      </c>
      <c r="K14" s="13">
        <f t="shared" si="22"/>
        <v>32.01428571428572</v>
      </c>
      <c r="L14" s="13">
        <f>AVERAGE(L15:L21)</f>
        <v>32.01428571428572</v>
      </c>
      <c r="M14" s="13">
        <f>AVERAGE(M15:M21)</f>
        <v>32.01428571428572</v>
      </c>
      <c r="N14" s="13">
        <f>AVERAGE(N15:N21)</f>
        <v>32.01428571428572</v>
      </c>
      <c r="O14" s="13">
        <f>AVERAGE(O15:O21)</f>
        <v>32.01428571428572</v>
      </c>
      <c r="P14" s="13">
        <f>AVERAGE(P15:P21)</f>
        <v>32.01428571428572</v>
      </c>
      <c r="Q14" s="13">
        <f t="shared" ref="Q14:X14" si="23">AVERAGE(Q15:Q21)</f>
        <v>32.01428571428572</v>
      </c>
      <c r="R14" s="13">
        <f t="shared" si="23"/>
        <v>32.01428571428572</v>
      </c>
      <c r="S14" s="13">
        <f t="shared" si="23"/>
        <v>32.01428571428572</v>
      </c>
      <c r="T14" s="13">
        <f t="shared" si="23"/>
        <v>32.01428571428572</v>
      </c>
      <c r="U14" s="13">
        <f t="shared" si="23"/>
        <v>32.01428571428572</v>
      </c>
      <c r="V14" s="13">
        <f t="shared" si="23"/>
        <v>32.01428571428572</v>
      </c>
      <c r="W14" s="13">
        <f t="shared" si="23"/>
        <v>32.01428571428572</v>
      </c>
      <c r="X14" s="13">
        <f t="shared" si="23"/>
        <v>32.01428571428572</v>
      </c>
      <c r="Y14" s="13">
        <f>AVERAGE(Y15:Y21)</f>
        <v>32.01428571428572</v>
      </c>
      <c r="Z14" s="76">
        <f t="shared" si="7"/>
        <v>1</v>
      </c>
      <c r="AA14" s="76">
        <f t="shared" si="8"/>
        <v>1</v>
      </c>
      <c r="AB14" s="77">
        <f t="shared" si="9"/>
        <v>0.99115435647943395</v>
      </c>
      <c r="AC14" s="13">
        <f>AVERAGE(AC15:AC21)</f>
        <v>31.700000000000006</v>
      </c>
      <c r="AD14" s="13">
        <f>AVERAGE(AD15:AD21)</f>
        <v>31.700000000000006</v>
      </c>
      <c r="AE14" s="13">
        <f>AVERAGE(AE15:AE21)</f>
        <v>31.414285714285718</v>
      </c>
      <c r="AF14" s="13">
        <f t="shared" ref="AF14:AK14" si="24">AVERAGE(AF15:AF21)</f>
        <v>31.414285714285718</v>
      </c>
      <c r="AG14" s="13">
        <f t="shared" si="24"/>
        <v>31.414285714285718</v>
      </c>
      <c r="AH14" s="13">
        <f t="shared" si="24"/>
        <v>31.414285714285718</v>
      </c>
      <c r="AI14" s="13">
        <f t="shared" si="24"/>
        <v>31.12857142857143</v>
      </c>
      <c r="AJ14" s="13">
        <f t="shared" si="24"/>
        <v>31.12857142857143</v>
      </c>
      <c r="AK14" s="13">
        <f t="shared" si="24"/>
        <v>31.12857142857143</v>
      </c>
      <c r="AL14" s="13">
        <f>AVERAGE(AL15:AL21)</f>
        <v>31.12857142857143</v>
      </c>
      <c r="AM14" s="13">
        <f>AVERAGE(AM15:AM21)</f>
        <v>31.12857142857143</v>
      </c>
      <c r="AN14" s="13">
        <f>AVERAGE(AN15:AN21)</f>
        <v>31.12857142857143</v>
      </c>
      <c r="AO14" s="13">
        <f>AVERAGE(AO15:AO21)</f>
        <v>31.12857142857143</v>
      </c>
      <c r="AP14" s="13">
        <f>AVERAGE(AP15:AP21)</f>
        <v>31.12857142857143</v>
      </c>
      <c r="AQ14" s="13">
        <f t="shared" ref="AQ14:AX14" si="25">AVERAGE(AQ15:AQ21)</f>
        <v>31.12857142857143</v>
      </c>
      <c r="AR14" s="13">
        <f t="shared" si="25"/>
        <v>31.12857142857143</v>
      </c>
      <c r="AS14" s="13">
        <f t="shared" si="25"/>
        <v>31.12857142857143</v>
      </c>
      <c r="AT14" s="13">
        <f t="shared" si="25"/>
        <v>31.12857142857143</v>
      </c>
      <c r="AU14" s="13">
        <f t="shared" si="25"/>
        <v>31.12857142857143</v>
      </c>
      <c r="AV14" s="13">
        <f t="shared" si="25"/>
        <v>31.12857142857143</v>
      </c>
      <c r="AW14" s="13">
        <f t="shared" si="25"/>
        <v>31.12857142857143</v>
      </c>
      <c r="AX14" s="13">
        <f t="shared" si="25"/>
        <v>31.12857142857143</v>
      </c>
      <c r="AY14" s="13">
        <f>AVERAGE(AY15:AY21)</f>
        <v>31.12857142857143</v>
      </c>
      <c r="AZ14" s="13">
        <f>AVERAGE(AZ15:AZ21)</f>
        <v>31.12857142857143</v>
      </c>
      <c r="BA14" s="76">
        <f t="shared" si="10"/>
        <v>1</v>
      </c>
      <c r="BB14" s="76">
        <f t="shared" si="11"/>
        <v>1</v>
      </c>
      <c r="BC14" s="77">
        <f t="shared" si="12"/>
        <v>0.98197386210004489</v>
      </c>
      <c r="BD14" s="13">
        <f t="shared" ref="BD14:BN14" si="26">AVERAGE(BD15:BD21)</f>
        <v>26.380000000000003</v>
      </c>
      <c r="BE14" s="13">
        <f t="shared" si="26"/>
        <v>26.580000000000002</v>
      </c>
      <c r="BF14" s="13">
        <f t="shared" si="26"/>
        <v>26.580000000000002</v>
      </c>
      <c r="BG14" s="13">
        <f t="shared" si="26"/>
        <v>26.580000000000002</v>
      </c>
      <c r="BH14" s="13">
        <f t="shared" si="26"/>
        <v>26.580000000000002</v>
      </c>
      <c r="BI14" s="13">
        <f t="shared" si="26"/>
        <v>26.580000000000002</v>
      </c>
      <c r="BJ14" s="13">
        <f t="shared" si="26"/>
        <v>26.633333333333336</v>
      </c>
      <c r="BK14" s="13">
        <f t="shared" si="26"/>
        <v>26.633333333333336</v>
      </c>
      <c r="BL14" s="13">
        <f t="shared" si="26"/>
        <v>26.633333333333336</v>
      </c>
      <c r="BM14" s="13">
        <f t="shared" si="26"/>
        <v>26.633333333333336</v>
      </c>
      <c r="BN14" s="13">
        <f t="shared" si="26"/>
        <v>26.633333333333336</v>
      </c>
      <c r="BO14" s="13">
        <f>AVERAGE(BO15:BO21)</f>
        <v>26.633333333333336</v>
      </c>
      <c r="BP14" s="13">
        <f>AVERAGE(BP15:BP21)</f>
        <v>26.633333333333336</v>
      </c>
      <c r="BQ14" s="13">
        <f>AVERAGE(BQ15:BQ21)</f>
        <v>26.633333333333336</v>
      </c>
      <c r="BR14" s="13">
        <f>AVERAGE(BR15:BR21)</f>
        <v>26.633333333333336</v>
      </c>
      <c r="BS14" s="13">
        <f>AVERAGE(BS15:BS21)</f>
        <v>26.633333333333336</v>
      </c>
      <c r="BT14" s="13">
        <f t="shared" ref="BT14:BY14" si="27">AVERAGE(BT15:BT21)</f>
        <v>26.633333333333336</v>
      </c>
      <c r="BU14" s="13">
        <f t="shared" si="27"/>
        <v>26.633333333333336</v>
      </c>
      <c r="BV14" s="13">
        <f t="shared" si="27"/>
        <v>26.633333333333336</v>
      </c>
      <c r="BW14" s="13">
        <f>AVERAGE(BW15:BW21)</f>
        <v>26.633333333333336</v>
      </c>
      <c r="BX14" s="13">
        <f t="shared" si="27"/>
        <v>26.633333333333336</v>
      </c>
      <c r="BY14" s="13">
        <f t="shared" si="27"/>
        <v>26.633333333333336</v>
      </c>
      <c r="BZ14" s="13">
        <f>AVERAGE(BZ15:BZ21)</f>
        <v>26.633333333333336</v>
      </c>
      <c r="CA14" s="13">
        <f>AVERAGE(CA15:CA21)</f>
        <v>26.633333333333336</v>
      </c>
      <c r="CB14" s="13">
        <f>AVERAGE(CB15:CB21)</f>
        <v>26.633333333333336</v>
      </c>
      <c r="CC14" s="76">
        <f>CB14/CA14</f>
        <v>1</v>
      </c>
      <c r="CD14" s="76">
        <f>CB14/BX14</f>
        <v>1</v>
      </c>
      <c r="CE14" s="77">
        <f>CB14/BF14</f>
        <v>1.0020065211938802</v>
      </c>
      <c r="CF14" s="22">
        <f t="shared" ref="CF14:CP14" si="28">AVERAGE(CF15:CF21)</f>
        <v>30.839999999999996</v>
      </c>
      <c r="CG14" s="22">
        <f t="shared" si="28"/>
        <v>31.120000000000005</v>
      </c>
      <c r="CH14" s="22">
        <f t="shared" si="28"/>
        <v>31.380000000000003</v>
      </c>
      <c r="CI14" s="22">
        <f t="shared" si="28"/>
        <v>31.580000000000002</v>
      </c>
      <c r="CJ14" s="22">
        <f t="shared" si="28"/>
        <v>31.580000000000002</v>
      </c>
      <c r="CK14" s="22">
        <f t="shared" si="28"/>
        <v>31.580000000000002</v>
      </c>
      <c r="CL14" s="22">
        <f t="shared" si="28"/>
        <v>31.580000000000002</v>
      </c>
      <c r="CM14" s="22">
        <f t="shared" si="28"/>
        <v>31.380000000000003</v>
      </c>
      <c r="CN14" s="22">
        <f t="shared" si="28"/>
        <v>31.380000000000003</v>
      </c>
      <c r="CO14" s="22">
        <f t="shared" si="28"/>
        <v>31.380000000000003</v>
      </c>
      <c r="CP14" s="22">
        <f t="shared" si="28"/>
        <v>31.380000000000003</v>
      </c>
      <c r="CQ14" s="22">
        <f>AVERAGE(CQ15:CQ21)</f>
        <v>31.380000000000003</v>
      </c>
      <c r="CR14" s="22">
        <f>AVERAGE(CR15:CR21)</f>
        <v>31.380000000000003</v>
      </c>
      <c r="CS14" s="22">
        <f>AVERAGE(CS15:CS21)</f>
        <v>31.380000000000003</v>
      </c>
      <c r="CT14" s="22">
        <f>AVERAGE(CT15:CT21)</f>
        <v>31.380000000000003</v>
      </c>
      <c r="CU14" s="22">
        <f>AVERAGE(CU15:CU21)</f>
        <v>31.380000000000003</v>
      </c>
      <c r="CV14" s="22">
        <f t="shared" ref="CV14:DC14" si="29">AVERAGE(CV15:CV21)</f>
        <v>31.380000000000003</v>
      </c>
      <c r="CW14" s="22">
        <f t="shared" si="29"/>
        <v>31.380000000000003</v>
      </c>
      <c r="CX14" s="22">
        <f t="shared" si="29"/>
        <v>31.380000000000003</v>
      </c>
      <c r="CY14" s="22">
        <f t="shared" si="29"/>
        <v>31.380000000000003</v>
      </c>
      <c r="CZ14" s="22">
        <f t="shared" si="29"/>
        <v>31.380000000000003</v>
      </c>
      <c r="DA14" s="22">
        <f t="shared" si="29"/>
        <v>31.380000000000003</v>
      </c>
      <c r="DB14" s="22">
        <f t="shared" si="29"/>
        <v>31.3</v>
      </c>
      <c r="DC14" s="22">
        <f t="shared" si="29"/>
        <v>31.3</v>
      </c>
      <c r="DD14" s="22">
        <f>AVERAGE(DD15:DD21)</f>
        <v>31.3</v>
      </c>
      <c r="DE14" s="83">
        <f t="shared" si="13"/>
        <v>1</v>
      </c>
      <c r="DF14" s="83">
        <f t="shared" si="14"/>
        <v>0.99745060548119813</v>
      </c>
      <c r="DG14" s="77">
        <f t="shared" si="15"/>
        <v>0.99745060548119813</v>
      </c>
    </row>
    <row r="15" spans="1:111" s="18" customFormat="1" ht="18.75" outlineLevel="1">
      <c r="A15" s="23" t="s">
        <v>17</v>
      </c>
      <c r="B15" s="21">
        <v>32.5</v>
      </c>
      <c r="C15" s="21">
        <v>32.5</v>
      </c>
      <c r="D15" s="21">
        <v>32.5</v>
      </c>
      <c r="E15" s="21">
        <v>32.5</v>
      </c>
      <c r="F15" s="21">
        <v>32.5</v>
      </c>
      <c r="G15" s="21">
        <v>32.5</v>
      </c>
      <c r="H15" s="21">
        <v>32</v>
      </c>
      <c r="I15" s="21">
        <v>32</v>
      </c>
      <c r="J15" s="21">
        <v>32</v>
      </c>
      <c r="K15" s="21">
        <v>32</v>
      </c>
      <c r="L15" s="21">
        <v>32</v>
      </c>
      <c r="M15" s="21">
        <v>32</v>
      </c>
      <c r="N15" s="21">
        <v>32</v>
      </c>
      <c r="O15" s="21">
        <v>32</v>
      </c>
      <c r="P15" s="21">
        <v>32</v>
      </c>
      <c r="Q15" s="21">
        <v>32</v>
      </c>
      <c r="R15" s="21">
        <v>32</v>
      </c>
      <c r="S15" s="21">
        <v>32</v>
      </c>
      <c r="T15" s="21">
        <v>32</v>
      </c>
      <c r="U15" s="21">
        <v>32</v>
      </c>
      <c r="V15" s="21">
        <v>32</v>
      </c>
      <c r="W15" s="21">
        <v>32</v>
      </c>
      <c r="X15" s="21">
        <v>32</v>
      </c>
      <c r="Y15" s="21">
        <v>32</v>
      </c>
      <c r="Z15" s="78">
        <f t="shared" si="7"/>
        <v>1</v>
      </c>
      <c r="AA15" s="78">
        <f t="shared" si="8"/>
        <v>1</v>
      </c>
      <c r="AB15" s="79">
        <f t="shared" si="9"/>
        <v>0.98461538461538467</v>
      </c>
      <c r="AC15" s="21">
        <v>32</v>
      </c>
      <c r="AD15" s="21">
        <v>32</v>
      </c>
      <c r="AE15" s="21">
        <v>32</v>
      </c>
      <c r="AF15" s="21">
        <v>32</v>
      </c>
      <c r="AG15" s="21">
        <v>32</v>
      </c>
      <c r="AH15" s="21">
        <v>32</v>
      </c>
      <c r="AI15" s="21">
        <v>31.5</v>
      </c>
      <c r="AJ15" s="21">
        <v>31.5</v>
      </c>
      <c r="AK15" s="21">
        <v>31.5</v>
      </c>
      <c r="AL15" s="21">
        <v>31.5</v>
      </c>
      <c r="AM15" s="21">
        <v>31.5</v>
      </c>
      <c r="AN15" s="21">
        <v>31.5</v>
      </c>
      <c r="AO15" s="21">
        <v>31.5</v>
      </c>
      <c r="AP15" s="21">
        <v>31.5</v>
      </c>
      <c r="AQ15" s="21">
        <v>31.5</v>
      </c>
      <c r="AR15" s="21">
        <v>31.5</v>
      </c>
      <c r="AS15" s="21">
        <v>31.5</v>
      </c>
      <c r="AT15" s="21">
        <v>31.5</v>
      </c>
      <c r="AU15" s="21">
        <v>31.5</v>
      </c>
      <c r="AV15" s="21">
        <v>31.5</v>
      </c>
      <c r="AW15" s="21">
        <v>31.5</v>
      </c>
      <c r="AX15" s="21">
        <v>31.5</v>
      </c>
      <c r="AY15" s="21">
        <v>31.5</v>
      </c>
      <c r="AZ15" s="21">
        <v>31.5</v>
      </c>
      <c r="BA15" s="78">
        <f t="shared" si="10"/>
        <v>1</v>
      </c>
      <c r="BB15" s="78">
        <f t="shared" si="11"/>
        <v>1</v>
      </c>
      <c r="BC15" s="79">
        <f t="shared" si="12"/>
        <v>0.984375</v>
      </c>
      <c r="BD15" s="21">
        <v>27</v>
      </c>
      <c r="BE15" s="21">
        <v>27</v>
      </c>
      <c r="BF15" s="21">
        <v>27</v>
      </c>
      <c r="BG15" s="21">
        <v>27</v>
      </c>
      <c r="BH15" s="21">
        <v>27</v>
      </c>
      <c r="BI15" s="21">
        <v>27</v>
      </c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78"/>
      <c r="CD15" s="78"/>
      <c r="CE15" s="79"/>
      <c r="CF15" s="24">
        <v>31.5</v>
      </c>
      <c r="CG15" s="24">
        <v>31.5</v>
      </c>
      <c r="CH15" s="24">
        <v>31.5</v>
      </c>
      <c r="CI15" s="24">
        <v>31.5</v>
      </c>
      <c r="CJ15" s="24">
        <v>31.5</v>
      </c>
      <c r="CK15" s="24">
        <v>31.5</v>
      </c>
      <c r="CL15" s="24">
        <v>31.5</v>
      </c>
      <c r="CM15" s="24">
        <v>31</v>
      </c>
      <c r="CN15" s="24">
        <v>31</v>
      </c>
      <c r="CO15" s="24">
        <v>31</v>
      </c>
      <c r="CP15" s="24">
        <v>31</v>
      </c>
      <c r="CQ15" s="24">
        <v>31</v>
      </c>
      <c r="CR15" s="24">
        <v>31</v>
      </c>
      <c r="CS15" s="24">
        <v>31</v>
      </c>
      <c r="CT15" s="24">
        <v>31</v>
      </c>
      <c r="CU15" s="24">
        <v>31</v>
      </c>
      <c r="CV15" s="24">
        <v>31</v>
      </c>
      <c r="CW15" s="24">
        <v>31</v>
      </c>
      <c r="CX15" s="24">
        <v>31</v>
      </c>
      <c r="CY15" s="24">
        <v>31</v>
      </c>
      <c r="CZ15" s="24">
        <v>31</v>
      </c>
      <c r="DA15" s="24">
        <v>31</v>
      </c>
      <c r="DB15" s="24">
        <v>31</v>
      </c>
      <c r="DC15" s="24">
        <v>31</v>
      </c>
      <c r="DD15" s="24">
        <v>31</v>
      </c>
      <c r="DE15" s="78">
        <f t="shared" si="13"/>
        <v>1</v>
      </c>
      <c r="DF15" s="86">
        <f t="shared" si="14"/>
        <v>1</v>
      </c>
      <c r="DG15" s="87">
        <f t="shared" si="15"/>
        <v>0.98412698412698407</v>
      </c>
    </row>
    <row r="16" spans="1:111" s="18" customFormat="1" ht="20.25" customHeight="1" outlineLevel="1">
      <c r="A16" s="23" t="s">
        <v>18</v>
      </c>
      <c r="B16" s="21">
        <v>30.9</v>
      </c>
      <c r="C16" s="21">
        <v>30.9</v>
      </c>
      <c r="D16" s="21">
        <v>30.9</v>
      </c>
      <c r="E16" s="21">
        <v>30.9</v>
      </c>
      <c r="F16" s="21">
        <v>30.9</v>
      </c>
      <c r="G16" s="21">
        <v>30.9</v>
      </c>
      <c r="H16" s="21">
        <v>30.9</v>
      </c>
      <c r="I16" s="21">
        <v>30.9</v>
      </c>
      <c r="J16" s="21">
        <v>30.9</v>
      </c>
      <c r="K16" s="21">
        <v>30.9</v>
      </c>
      <c r="L16" s="21">
        <v>30.9</v>
      </c>
      <c r="M16" s="21">
        <v>30.9</v>
      </c>
      <c r="N16" s="21">
        <v>30.9</v>
      </c>
      <c r="O16" s="21">
        <v>30.9</v>
      </c>
      <c r="P16" s="21">
        <v>30.9</v>
      </c>
      <c r="Q16" s="21">
        <v>30.9</v>
      </c>
      <c r="R16" s="21">
        <v>30.9</v>
      </c>
      <c r="S16" s="21">
        <v>30.9</v>
      </c>
      <c r="T16" s="21">
        <v>30.9</v>
      </c>
      <c r="U16" s="21">
        <v>30.9</v>
      </c>
      <c r="V16" s="21">
        <v>30.9</v>
      </c>
      <c r="W16" s="21">
        <v>30.9</v>
      </c>
      <c r="X16" s="21">
        <v>30.9</v>
      </c>
      <c r="Y16" s="21">
        <v>30.9</v>
      </c>
      <c r="Z16" s="78">
        <f t="shared" si="7"/>
        <v>1</v>
      </c>
      <c r="AA16" s="78">
        <f t="shared" si="8"/>
        <v>1</v>
      </c>
      <c r="AB16" s="79">
        <f t="shared" si="9"/>
        <v>1</v>
      </c>
      <c r="AC16" s="21">
        <v>29.9</v>
      </c>
      <c r="AD16" s="21">
        <v>29.9</v>
      </c>
      <c r="AE16" s="21">
        <v>29.9</v>
      </c>
      <c r="AF16" s="21">
        <v>29.9</v>
      </c>
      <c r="AG16" s="21">
        <v>29.9</v>
      </c>
      <c r="AH16" s="21">
        <v>29.9</v>
      </c>
      <c r="AI16" s="21">
        <v>29.9</v>
      </c>
      <c r="AJ16" s="21">
        <v>29.9</v>
      </c>
      <c r="AK16" s="21">
        <v>29.9</v>
      </c>
      <c r="AL16" s="21">
        <v>29.9</v>
      </c>
      <c r="AM16" s="21">
        <v>29.9</v>
      </c>
      <c r="AN16" s="21">
        <v>29.9</v>
      </c>
      <c r="AO16" s="21">
        <v>29.9</v>
      </c>
      <c r="AP16" s="21">
        <v>29.9</v>
      </c>
      <c r="AQ16" s="21">
        <v>29.9</v>
      </c>
      <c r="AR16" s="21">
        <v>29.9</v>
      </c>
      <c r="AS16" s="21">
        <v>29.9</v>
      </c>
      <c r="AT16" s="21">
        <v>29.9</v>
      </c>
      <c r="AU16" s="21">
        <v>29.9</v>
      </c>
      <c r="AV16" s="21">
        <v>29.9</v>
      </c>
      <c r="AW16" s="21">
        <v>29.9</v>
      </c>
      <c r="AX16" s="21">
        <v>29.9</v>
      </c>
      <c r="AY16" s="21">
        <v>29.9</v>
      </c>
      <c r="AZ16" s="21">
        <v>29.9</v>
      </c>
      <c r="BA16" s="78">
        <f t="shared" si="10"/>
        <v>1</v>
      </c>
      <c r="BB16" s="78">
        <f t="shared" si="11"/>
        <v>1</v>
      </c>
      <c r="BC16" s="79">
        <f t="shared" si="12"/>
        <v>1</v>
      </c>
      <c r="BD16" s="21">
        <v>25.9</v>
      </c>
      <c r="BE16" s="21">
        <v>25.9</v>
      </c>
      <c r="BF16" s="21">
        <v>25.9</v>
      </c>
      <c r="BG16" s="21">
        <v>25.9</v>
      </c>
      <c r="BH16" s="21">
        <v>25.9</v>
      </c>
      <c r="BI16" s="21">
        <v>25.9</v>
      </c>
      <c r="BJ16" s="21">
        <v>25.9</v>
      </c>
      <c r="BK16" s="21">
        <v>25.9</v>
      </c>
      <c r="BL16" s="21">
        <v>25.9</v>
      </c>
      <c r="BM16" s="21">
        <v>25.9</v>
      </c>
      <c r="BN16" s="21">
        <v>25.9</v>
      </c>
      <c r="BO16" s="21">
        <v>25.9</v>
      </c>
      <c r="BP16" s="21">
        <v>25.9</v>
      </c>
      <c r="BQ16" s="21">
        <v>25.9</v>
      </c>
      <c r="BR16" s="21">
        <v>25.9</v>
      </c>
      <c r="BS16" s="21">
        <v>25.9</v>
      </c>
      <c r="BT16" s="21">
        <v>25.9</v>
      </c>
      <c r="BU16" s="21">
        <v>25.9</v>
      </c>
      <c r="BV16" s="21">
        <v>25.9</v>
      </c>
      <c r="BW16" s="21">
        <v>25.9</v>
      </c>
      <c r="BX16" s="21">
        <v>25.9</v>
      </c>
      <c r="BY16" s="21">
        <v>25.9</v>
      </c>
      <c r="BZ16" s="21">
        <v>25.9</v>
      </c>
      <c r="CA16" s="21">
        <v>25.9</v>
      </c>
      <c r="CB16" s="21">
        <v>25.9</v>
      </c>
      <c r="CC16" s="78">
        <f t="shared" ref="CC16:CC76" si="30">CB16/CA16</f>
        <v>1</v>
      </c>
      <c r="CD16" s="78">
        <f t="shared" ref="CD16:CD76" si="31">CB16/BX16</f>
        <v>1</v>
      </c>
      <c r="CE16" s="79">
        <f t="shared" ref="CE16:CE76" si="32">CB16/BF16</f>
        <v>1</v>
      </c>
      <c r="CF16" s="24">
        <v>29.5</v>
      </c>
      <c r="CG16" s="24">
        <v>29.9</v>
      </c>
      <c r="CH16" s="24">
        <v>29.9</v>
      </c>
      <c r="CI16" s="24">
        <v>29.9</v>
      </c>
      <c r="CJ16" s="24">
        <v>29.9</v>
      </c>
      <c r="CK16" s="24">
        <v>29.9</v>
      </c>
      <c r="CL16" s="24">
        <v>29.9</v>
      </c>
      <c r="CM16" s="24">
        <v>29.9</v>
      </c>
      <c r="CN16" s="24">
        <v>29.9</v>
      </c>
      <c r="CO16" s="24">
        <v>29.9</v>
      </c>
      <c r="CP16" s="24">
        <v>29.9</v>
      </c>
      <c r="CQ16" s="24">
        <v>29.9</v>
      </c>
      <c r="CR16" s="24">
        <v>29.9</v>
      </c>
      <c r="CS16" s="24">
        <v>29.9</v>
      </c>
      <c r="CT16" s="24">
        <v>29.9</v>
      </c>
      <c r="CU16" s="24">
        <v>29.9</v>
      </c>
      <c r="CV16" s="24">
        <v>29.9</v>
      </c>
      <c r="CW16" s="24">
        <v>29.9</v>
      </c>
      <c r="CX16" s="24">
        <v>29.9</v>
      </c>
      <c r="CY16" s="24">
        <v>29.9</v>
      </c>
      <c r="CZ16" s="24">
        <v>29.9</v>
      </c>
      <c r="DA16" s="24">
        <v>29.9</v>
      </c>
      <c r="DB16" s="24">
        <v>29.5</v>
      </c>
      <c r="DC16" s="24">
        <v>29.5</v>
      </c>
      <c r="DD16" s="24">
        <v>29.5</v>
      </c>
      <c r="DE16" s="78">
        <f t="shared" si="13"/>
        <v>1</v>
      </c>
      <c r="DF16" s="86">
        <f t="shared" si="14"/>
        <v>0.98662207357859533</v>
      </c>
      <c r="DG16" s="87">
        <f t="shared" si="15"/>
        <v>0.98662207357859533</v>
      </c>
    </row>
    <row r="17" spans="1:111" s="18" customFormat="1" ht="18.75" outlineLevel="1">
      <c r="A17" s="23" t="s">
        <v>19</v>
      </c>
      <c r="B17" s="21">
        <v>32.5</v>
      </c>
      <c r="C17" s="21">
        <v>32.5</v>
      </c>
      <c r="D17" s="21">
        <v>32.5</v>
      </c>
      <c r="E17" s="21">
        <v>32.5</v>
      </c>
      <c r="F17" s="21">
        <v>32.5</v>
      </c>
      <c r="G17" s="21">
        <v>32.5</v>
      </c>
      <c r="H17" s="21">
        <v>32.5</v>
      </c>
      <c r="I17" s="21">
        <v>32.5</v>
      </c>
      <c r="J17" s="21">
        <v>32.5</v>
      </c>
      <c r="K17" s="21">
        <v>32.5</v>
      </c>
      <c r="L17" s="21">
        <v>32.5</v>
      </c>
      <c r="M17" s="21">
        <v>32.5</v>
      </c>
      <c r="N17" s="21">
        <v>32.5</v>
      </c>
      <c r="O17" s="21">
        <v>32.5</v>
      </c>
      <c r="P17" s="21">
        <v>32.5</v>
      </c>
      <c r="Q17" s="21">
        <v>32.5</v>
      </c>
      <c r="R17" s="21">
        <v>32.5</v>
      </c>
      <c r="S17" s="21">
        <v>32.5</v>
      </c>
      <c r="T17" s="21">
        <v>32.5</v>
      </c>
      <c r="U17" s="21">
        <v>32.5</v>
      </c>
      <c r="V17" s="21">
        <v>32.5</v>
      </c>
      <c r="W17" s="21">
        <v>32.5</v>
      </c>
      <c r="X17" s="21">
        <v>32.5</v>
      </c>
      <c r="Y17" s="21">
        <v>32.5</v>
      </c>
      <c r="Z17" s="78">
        <f t="shared" si="7"/>
        <v>1</v>
      </c>
      <c r="AA17" s="78">
        <f t="shared" si="8"/>
        <v>1</v>
      </c>
      <c r="AB17" s="79">
        <f t="shared" si="9"/>
        <v>1</v>
      </c>
      <c r="AC17" s="21">
        <v>32</v>
      </c>
      <c r="AD17" s="21">
        <v>32</v>
      </c>
      <c r="AE17" s="21">
        <v>31</v>
      </c>
      <c r="AF17" s="21">
        <v>31</v>
      </c>
      <c r="AG17" s="21">
        <v>31</v>
      </c>
      <c r="AH17" s="21">
        <v>31</v>
      </c>
      <c r="AI17" s="21">
        <v>31</v>
      </c>
      <c r="AJ17" s="21">
        <v>31</v>
      </c>
      <c r="AK17" s="21">
        <v>31</v>
      </c>
      <c r="AL17" s="21">
        <v>31</v>
      </c>
      <c r="AM17" s="21">
        <v>31</v>
      </c>
      <c r="AN17" s="21">
        <v>31</v>
      </c>
      <c r="AO17" s="21">
        <v>31</v>
      </c>
      <c r="AP17" s="21">
        <v>31</v>
      </c>
      <c r="AQ17" s="21">
        <v>31</v>
      </c>
      <c r="AR17" s="21">
        <v>31</v>
      </c>
      <c r="AS17" s="21">
        <v>31</v>
      </c>
      <c r="AT17" s="21">
        <v>31</v>
      </c>
      <c r="AU17" s="21">
        <v>31</v>
      </c>
      <c r="AV17" s="21">
        <v>31</v>
      </c>
      <c r="AW17" s="21">
        <v>31</v>
      </c>
      <c r="AX17" s="21">
        <v>31</v>
      </c>
      <c r="AY17" s="21">
        <v>31</v>
      </c>
      <c r="AZ17" s="21">
        <v>31</v>
      </c>
      <c r="BA17" s="78">
        <f t="shared" si="10"/>
        <v>1</v>
      </c>
      <c r="BB17" s="78">
        <f t="shared" si="11"/>
        <v>1</v>
      </c>
      <c r="BC17" s="79">
        <f t="shared" si="12"/>
        <v>0.96875</v>
      </c>
      <c r="BD17" s="21">
        <v>26.5</v>
      </c>
      <c r="BE17" s="21">
        <v>27</v>
      </c>
      <c r="BF17" s="21">
        <v>27</v>
      </c>
      <c r="BG17" s="21">
        <v>27</v>
      </c>
      <c r="BH17" s="21">
        <v>27</v>
      </c>
      <c r="BI17" s="21">
        <v>27</v>
      </c>
      <c r="BJ17" s="21">
        <v>27</v>
      </c>
      <c r="BK17" s="21">
        <v>27</v>
      </c>
      <c r="BL17" s="21">
        <v>27</v>
      </c>
      <c r="BM17" s="21">
        <v>27</v>
      </c>
      <c r="BN17" s="21">
        <v>27</v>
      </c>
      <c r="BO17" s="21">
        <v>27</v>
      </c>
      <c r="BP17" s="21">
        <v>27</v>
      </c>
      <c r="BQ17" s="21">
        <v>27</v>
      </c>
      <c r="BR17" s="21">
        <v>27</v>
      </c>
      <c r="BS17" s="21">
        <v>27</v>
      </c>
      <c r="BT17" s="21">
        <v>27</v>
      </c>
      <c r="BU17" s="21">
        <v>27</v>
      </c>
      <c r="BV17" s="21">
        <v>27</v>
      </c>
      <c r="BW17" s="21">
        <v>27</v>
      </c>
      <c r="BX17" s="21">
        <v>27</v>
      </c>
      <c r="BY17" s="21">
        <v>27</v>
      </c>
      <c r="BZ17" s="21">
        <v>27</v>
      </c>
      <c r="CA17" s="21">
        <v>27</v>
      </c>
      <c r="CB17" s="21">
        <v>27</v>
      </c>
      <c r="CC17" s="78">
        <f t="shared" si="30"/>
        <v>1</v>
      </c>
      <c r="CD17" s="78">
        <f t="shared" si="31"/>
        <v>1</v>
      </c>
      <c r="CE17" s="79">
        <f t="shared" si="32"/>
        <v>1</v>
      </c>
      <c r="CF17" s="24">
        <v>31</v>
      </c>
      <c r="CG17" s="24">
        <v>31.5</v>
      </c>
      <c r="CH17" s="24">
        <v>31.5</v>
      </c>
      <c r="CI17" s="24">
        <v>32</v>
      </c>
      <c r="CJ17" s="24">
        <v>32</v>
      </c>
      <c r="CK17" s="24">
        <v>32</v>
      </c>
      <c r="CL17" s="24">
        <v>32</v>
      </c>
      <c r="CM17" s="24">
        <v>32</v>
      </c>
      <c r="CN17" s="24">
        <v>32</v>
      </c>
      <c r="CO17" s="24">
        <v>32</v>
      </c>
      <c r="CP17" s="24">
        <v>32</v>
      </c>
      <c r="CQ17" s="24">
        <v>32</v>
      </c>
      <c r="CR17" s="24">
        <v>32</v>
      </c>
      <c r="CS17" s="24">
        <v>32</v>
      </c>
      <c r="CT17" s="24">
        <v>32</v>
      </c>
      <c r="CU17" s="24">
        <v>32</v>
      </c>
      <c r="CV17" s="24">
        <v>32</v>
      </c>
      <c r="CW17" s="24">
        <v>32</v>
      </c>
      <c r="CX17" s="24">
        <v>32</v>
      </c>
      <c r="CY17" s="24">
        <v>32</v>
      </c>
      <c r="CZ17" s="24">
        <v>32</v>
      </c>
      <c r="DA17" s="24">
        <v>32</v>
      </c>
      <c r="DB17" s="24">
        <v>32</v>
      </c>
      <c r="DC17" s="24">
        <v>32</v>
      </c>
      <c r="DD17" s="24">
        <v>32</v>
      </c>
      <c r="DE17" s="78">
        <f t="shared" si="13"/>
        <v>1</v>
      </c>
      <c r="DF17" s="86">
        <f t="shared" si="14"/>
        <v>1</v>
      </c>
      <c r="DG17" s="87">
        <f t="shared" si="15"/>
        <v>1.0158730158730158</v>
      </c>
    </row>
    <row r="18" spans="1:111" s="18" customFormat="1" ht="18.75" outlineLevel="1">
      <c r="A18" s="23" t="s">
        <v>20</v>
      </c>
      <c r="B18" s="21">
        <v>32.700000000000003</v>
      </c>
      <c r="C18" s="21">
        <v>32.700000000000003</v>
      </c>
      <c r="D18" s="21">
        <v>32.700000000000003</v>
      </c>
      <c r="E18" s="21">
        <v>32.700000000000003</v>
      </c>
      <c r="F18" s="21">
        <v>32.700000000000003</v>
      </c>
      <c r="G18" s="21">
        <v>32.700000000000003</v>
      </c>
      <c r="H18" s="21">
        <v>32.200000000000003</v>
      </c>
      <c r="I18" s="21">
        <v>32.200000000000003</v>
      </c>
      <c r="J18" s="21">
        <v>32.200000000000003</v>
      </c>
      <c r="K18" s="21">
        <v>32.200000000000003</v>
      </c>
      <c r="L18" s="21">
        <v>32.200000000000003</v>
      </c>
      <c r="M18" s="21">
        <v>32.200000000000003</v>
      </c>
      <c r="N18" s="21">
        <v>32.200000000000003</v>
      </c>
      <c r="O18" s="21">
        <v>32.200000000000003</v>
      </c>
      <c r="P18" s="21">
        <v>32.200000000000003</v>
      </c>
      <c r="Q18" s="21">
        <v>32.200000000000003</v>
      </c>
      <c r="R18" s="21">
        <v>32.200000000000003</v>
      </c>
      <c r="S18" s="21">
        <v>32.200000000000003</v>
      </c>
      <c r="T18" s="21">
        <v>32.200000000000003</v>
      </c>
      <c r="U18" s="21">
        <v>32.200000000000003</v>
      </c>
      <c r="V18" s="21">
        <v>32.200000000000003</v>
      </c>
      <c r="W18" s="21">
        <v>32.200000000000003</v>
      </c>
      <c r="X18" s="21">
        <v>32.200000000000003</v>
      </c>
      <c r="Y18" s="21">
        <v>32.200000000000003</v>
      </c>
      <c r="Z18" s="78">
        <f t="shared" si="7"/>
        <v>1</v>
      </c>
      <c r="AA18" s="78">
        <f t="shared" si="8"/>
        <v>1</v>
      </c>
      <c r="AB18" s="79">
        <f t="shared" si="9"/>
        <v>0.98470948012232418</v>
      </c>
      <c r="AC18" s="21">
        <v>32.200000000000003</v>
      </c>
      <c r="AD18" s="21">
        <v>32.200000000000003</v>
      </c>
      <c r="AE18" s="21">
        <v>32.200000000000003</v>
      </c>
      <c r="AF18" s="21">
        <v>32.200000000000003</v>
      </c>
      <c r="AG18" s="21">
        <v>32.200000000000003</v>
      </c>
      <c r="AH18" s="21">
        <v>32.200000000000003</v>
      </c>
      <c r="AI18" s="21">
        <v>31.5</v>
      </c>
      <c r="AJ18" s="21">
        <v>31.5</v>
      </c>
      <c r="AK18" s="21">
        <v>31.5</v>
      </c>
      <c r="AL18" s="21">
        <v>31.5</v>
      </c>
      <c r="AM18" s="21">
        <v>31.5</v>
      </c>
      <c r="AN18" s="21">
        <v>31.5</v>
      </c>
      <c r="AO18" s="21">
        <v>31.5</v>
      </c>
      <c r="AP18" s="21">
        <v>31.5</v>
      </c>
      <c r="AQ18" s="21">
        <v>31.5</v>
      </c>
      <c r="AR18" s="21">
        <v>31.5</v>
      </c>
      <c r="AS18" s="21">
        <v>31.5</v>
      </c>
      <c r="AT18" s="21">
        <v>31.5</v>
      </c>
      <c r="AU18" s="21">
        <v>31.5</v>
      </c>
      <c r="AV18" s="21">
        <v>31.5</v>
      </c>
      <c r="AW18" s="21">
        <v>31.5</v>
      </c>
      <c r="AX18" s="21">
        <v>31.5</v>
      </c>
      <c r="AY18" s="21">
        <v>31.5</v>
      </c>
      <c r="AZ18" s="21">
        <v>31.5</v>
      </c>
      <c r="BA18" s="78">
        <f t="shared" si="10"/>
        <v>1</v>
      </c>
      <c r="BB18" s="78">
        <f t="shared" si="11"/>
        <v>1</v>
      </c>
      <c r="BC18" s="79">
        <f t="shared" si="12"/>
        <v>0.97826086956521729</v>
      </c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78"/>
      <c r="CD18" s="78"/>
      <c r="CE18" s="79"/>
      <c r="CF18" s="24">
        <v>31.2</v>
      </c>
      <c r="CG18" s="24">
        <v>31.2</v>
      </c>
      <c r="CH18" s="24">
        <v>32.5</v>
      </c>
      <c r="CI18" s="24">
        <v>32.5</v>
      </c>
      <c r="CJ18" s="24">
        <v>32.5</v>
      </c>
      <c r="CK18" s="24">
        <v>32.5</v>
      </c>
      <c r="CL18" s="24">
        <v>32.5</v>
      </c>
      <c r="CM18" s="24">
        <v>32</v>
      </c>
      <c r="CN18" s="24">
        <v>32</v>
      </c>
      <c r="CO18" s="24">
        <v>32</v>
      </c>
      <c r="CP18" s="24">
        <v>32</v>
      </c>
      <c r="CQ18" s="24">
        <v>32</v>
      </c>
      <c r="CR18" s="24">
        <v>32</v>
      </c>
      <c r="CS18" s="24">
        <v>32</v>
      </c>
      <c r="CT18" s="24">
        <v>32</v>
      </c>
      <c r="CU18" s="24">
        <v>32</v>
      </c>
      <c r="CV18" s="24">
        <v>32</v>
      </c>
      <c r="CW18" s="24">
        <v>32</v>
      </c>
      <c r="CX18" s="24">
        <v>32</v>
      </c>
      <c r="CY18" s="24">
        <v>32</v>
      </c>
      <c r="CZ18" s="24">
        <v>32</v>
      </c>
      <c r="DA18" s="24">
        <v>32</v>
      </c>
      <c r="DB18" s="24">
        <v>32</v>
      </c>
      <c r="DC18" s="24">
        <v>32</v>
      </c>
      <c r="DD18" s="24">
        <v>32</v>
      </c>
      <c r="DE18" s="78">
        <f t="shared" si="13"/>
        <v>1</v>
      </c>
      <c r="DF18" s="86">
        <f t="shared" si="14"/>
        <v>1</v>
      </c>
      <c r="DG18" s="87">
        <f t="shared" si="15"/>
        <v>0.98461538461538467</v>
      </c>
    </row>
    <row r="19" spans="1:111" s="18" customFormat="1" ht="18.75" outlineLevel="1">
      <c r="A19" s="23" t="s">
        <v>21</v>
      </c>
      <c r="B19" s="21">
        <v>32.5</v>
      </c>
      <c r="C19" s="21">
        <v>32.5</v>
      </c>
      <c r="D19" s="21">
        <v>32.5</v>
      </c>
      <c r="E19" s="21">
        <v>32.5</v>
      </c>
      <c r="F19" s="21">
        <v>32.5</v>
      </c>
      <c r="G19" s="21">
        <v>32.5</v>
      </c>
      <c r="H19" s="21">
        <v>32.5</v>
      </c>
      <c r="I19" s="21">
        <v>32.5</v>
      </c>
      <c r="J19" s="21">
        <v>32</v>
      </c>
      <c r="K19" s="21">
        <v>32</v>
      </c>
      <c r="L19" s="21">
        <v>32</v>
      </c>
      <c r="M19" s="21">
        <v>32</v>
      </c>
      <c r="N19" s="21">
        <v>32</v>
      </c>
      <c r="O19" s="21">
        <v>32</v>
      </c>
      <c r="P19" s="21">
        <v>32</v>
      </c>
      <c r="Q19" s="21">
        <v>32</v>
      </c>
      <c r="R19" s="21">
        <v>32</v>
      </c>
      <c r="S19" s="21">
        <v>32</v>
      </c>
      <c r="T19" s="21">
        <v>32</v>
      </c>
      <c r="U19" s="21">
        <v>32</v>
      </c>
      <c r="V19" s="21">
        <v>32</v>
      </c>
      <c r="W19" s="21">
        <v>32</v>
      </c>
      <c r="X19" s="21">
        <v>32</v>
      </c>
      <c r="Y19" s="21">
        <v>32</v>
      </c>
      <c r="Z19" s="78">
        <f t="shared" si="7"/>
        <v>1</v>
      </c>
      <c r="AA19" s="78">
        <f t="shared" si="8"/>
        <v>1</v>
      </c>
      <c r="AB19" s="79">
        <f t="shared" si="9"/>
        <v>0.98461538461538467</v>
      </c>
      <c r="AC19" s="21">
        <v>32</v>
      </c>
      <c r="AD19" s="21">
        <v>32</v>
      </c>
      <c r="AE19" s="21">
        <v>32</v>
      </c>
      <c r="AF19" s="21">
        <v>32</v>
      </c>
      <c r="AG19" s="21">
        <v>32</v>
      </c>
      <c r="AH19" s="21">
        <v>32</v>
      </c>
      <c r="AI19" s="21">
        <v>31.5</v>
      </c>
      <c r="AJ19" s="21">
        <v>31.5</v>
      </c>
      <c r="AK19" s="21">
        <v>31.5</v>
      </c>
      <c r="AL19" s="21">
        <v>31.5</v>
      </c>
      <c r="AM19" s="21">
        <v>31.5</v>
      </c>
      <c r="AN19" s="21">
        <v>31.5</v>
      </c>
      <c r="AO19" s="21">
        <v>31.5</v>
      </c>
      <c r="AP19" s="21">
        <v>31.5</v>
      </c>
      <c r="AQ19" s="21">
        <v>31.5</v>
      </c>
      <c r="AR19" s="21">
        <v>31.5</v>
      </c>
      <c r="AS19" s="21">
        <v>31.5</v>
      </c>
      <c r="AT19" s="21">
        <v>31.5</v>
      </c>
      <c r="AU19" s="21">
        <v>31.5</v>
      </c>
      <c r="AV19" s="21">
        <v>31.5</v>
      </c>
      <c r="AW19" s="21">
        <v>31.5</v>
      </c>
      <c r="AX19" s="21">
        <v>31.5</v>
      </c>
      <c r="AY19" s="21">
        <v>31.5</v>
      </c>
      <c r="AZ19" s="21">
        <v>31.5</v>
      </c>
      <c r="BA19" s="78">
        <f t="shared" si="10"/>
        <v>1</v>
      </c>
      <c r="BB19" s="78">
        <f t="shared" si="11"/>
        <v>1</v>
      </c>
      <c r="BC19" s="79">
        <f t="shared" si="12"/>
        <v>0.984375</v>
      </c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78"/>
      <c r="CD19" s="78"/>
      <c r="CE19" s="79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78"/>
      <c r="DF19" s="86"/>
      <c r="DG19" s="87"/>
    </row>
    <row r="20" spans="1:111" s="18" customFormat="1" ht="18.75" outlineLevel="1">
      <c r="A20" s="23" t="s">
        <v>22</v>
      </c>
      <c r="B20" s="21">
        <v>32.5</v>
      </c>
      <c r="C20" s="21">
        <v>32.5</v>
      </c>
      <c r="D20" s="21">
        <v>32.5</v>
      </c>
      <c r="E20" s="21">
        <v>32.5</v>
      </c>
      <c r="F20" s="21">
        <v>32.5</v>
      </c>
      <c r="G20" s="21">
        <v>32.5</v>
      </c>
      <c r="H20" s="21">
        <v>32</v>
      </c>
      <c r="I20" s="21">
        <v>32</v>
      </c>
      <c r="J20" s="21">
        <v>32</v>
      </c>
      <c r="K20" s="21">
        <v>32</v>
      </c>
      <c r="L20" s="21">
        <v>32</v>
      </c>
      <c r="M20" s="21">
        <v>32</v>
      </c>
      <c r="N20" s="21">
        <v>32</v>
      </c>
      <c r="O20" s="21">
        <v>32</v>
      </c>
      <c r="P20" s="21">
        <v>32</v>
      </c>
      <c r="Q20" s="21">
        <v>32</v>
      </c>
      <c r="R20" s="21">
        <v>32</v>
      </c>
      <c r="S20" s="21">
        <v>32</v>
      </c>
      <c r="T20" s="21">
        <v>32</v>
      </c>
      <c r="U20" s="21">
        <v>32</v>
      </c>
      <c r="V20" s="21">
        <v>32</v>
      </c>
      <c r="W20" s="21">
        <v>32</v>
      </c>
      <c r="X20" s="21">
        <v>32</v>
      </c>
      <c r="Y20" s="21">
        <v>32</v>
      </c>
      <c r="Z20" s="78">
        <f t="shared" si="7"/>
        <v>1</v>
      </c>
      <c r="AA20" s="78">
        <f t="shared" si="8"/>
        <v>1</v>
      </c>
      <c r="AB20" s="79">
        <f t="shared" si="9"/>
        <v>0.98461538461538467</v>
      </c>
      <c r="AC20" s="21">
        <v>31.8</v>
      </c>
      <c r="AD20" s="21">
        <v>31.8</v>
      </c>
      <c r="AE20" s="21">
        <v>31.8</v>
      </c>
      <c r="AF20" s="21">
        <v>31.8</v>
      </c>
      <c r="AG20" s="21">
        <v>31.8</v>
      </c>
      <c r="AH20" s="21">
        <v>31.8</v>
      </c>
      <c r="AI20" s="21">
        <v>31.5</v>
      </c>
      <c r="AJ20" s="21">
        <v>31.5</v>
      </c>
      <c r="AK20" s="21">
        <v>31.5</v>
      </c>
      <c r="AL20" s="21">
        <v>31.5</v>
      </c>
      <c r="AM20" s="21">
        <v>31.5</v>
      </c>
      <c r="AN20" s="21">
        <v>31.5</v>
      </c>
      <c r="AO20" s="21">
        <v>31.5</v>
      </c>
      <c r="AP20" s="21">
        <v>31.5</v>
      </c>
      <c r="AQ20" s="21">
        <v>31.5</v>
      </c>
      <c r="AR20" s="21">
        <v>31.5</v>
      </c>
      <c r="AS20" s="21">
        <v>31.5</v>
      </c>
      <c r="AT20" s="21">
        <v>31.5</v>
      </c>
      <c r="AU20" s="21">
        <v>31.5</v>
      </c>
      <c r="AV20" s="21">
        <v>31.5</v>
      </c>
      <c r="AW20" s="21">
        <v>31.5</v>
      </c>
      <c r="AX20" s="21">
        <v>31.5</v>
      </c>
      <c r="AY20" s="21">
        <v>31.5</v>
      </c>
      <c r="AZ20" s="21">
        <v>31.5</v>
      </c>
      <c r="BA20" s="78">
        <f t="shared" si="10"/>
        <v>1</v>
      </c>
      <c r="BB20" s="78">
        <f t="shared" si="11"/>
        <v>1</v>
      </c>
      <c r="BC20" s="79">
        <f t="shared" si="12"/>
        <v>0.99056603773584906</v>
      </c>
      <c r="BD20" s="21">
        <v>26</v>
      </c>
      <c r="BE20" s="21">
        <v>26</v>
      </c>
      <c r="BF20" s="21">
        <v>26</v>
      </c>
      <c r="BG20" s="21">
        <v>26</v>
      </c>
      <c r="BH20" s="21">
        <v>26</v>
      </c>
      <c r="BI20" s="21">
        <v>26</v>
      </c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78"/>
      <c r="CD20" s="78"/>
      <c r="CE20" s="79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78"/>
      <c r="DF20" s="86"/>
      <c r="DG20" s="87"/>
    </row>
    <row r="21" spans="1:111" s="18" customFormat="1" ht="18.75" outlineLevel="1">
      <c r="A21" s="23" t="s">
        <v>23</v>
      </c>
      <c r="B21" s="21">
        <v>32.5</v>
      </c>
      <c r="C21" s="21">
        <v>32.5</v>
      </c>
      <c r="D21" s="21">
        <v>32.5</v>
      </c>
      <c r="E21" s="21">
        <v>32.5</v>
      </c>
      <c r="F21" s="21">
        <v>32.5</v>
      </c>
      <c r="G21" s="21">
        <v>32.5</v>
      </c>
      <c r="H21" s="21">
        <v>32.5</v>
      </c>
      <c r="I21" s="21">
        <v>32.5</v>
      </c>
      <c r="J21" s="21">
        <v>32.5</v>
      </c>
      <c r="K21" s="21">
        <v>32.5</v>
      </c>
      <c r="L21" s="21">
        <v>32.5</v>
      </c>
      <c r="M21" s="21">
        <v>32.5</v>
      </c>
      <c r="N21" s="21">
        <v>32.5</v>
      </c>
      <c r="O21" s="21">
        <v>32.5</v>
      </c>
      <c r="P21" s="21">
        <v>32.5</v>
      </c>
      <c r="Q21" s="21">
        <v>32.5</v>
      </c>
      <c r="R21" s="21">
        <v>32.5</v>
      </c>
      <c r="S21" s="21">
        <v>32.5</v>
      </c>
      <c r="T21" s="21">
        <v>32.5</v>
      </c>
      <c r="U21" s="21">
        <v>32.5</v>
      </c>
      <c r="V21" s="21">
        <v>32.5</v>
      </c>
      <c r="W21" s="21">
        <v>32.5</v>
      </c>
      <c r="X21" s="21">
        <v>32.5</v>
      </c>
      <c r="Y21" s="21">
        <v>32.5</v>
      </c>
      <c r="Z21" s="78">
        <f t="shared" si="7"/>
        <v>1</v>
      </c>
      <c r="AA21" s="78">
        <f t="shared" si="8"/>
        <v>1</v>
      </c>
      <c r="AB21" s="79">
        <f t="shared" si="9"/>
        <v>1</v>
      </c>
      <c r="AC21" s="21">
        <v>32</v>
      </c>
      <c r="AD21" s="21">
        <v>32</v>
      </c>
      <c r="AE21" s="21">
        <v>31</v>
      </c>
      <c r="AF21" s="21">
        <v>31</v>
      </c>
      <c r="AG21" s="21">
        <v>31</v>
      </c>
      <c r="AH21" s="21">
        <v>31</v>
      </c>
      <c r="AI21" s="21">
        <v>31</v>
      </c>
      <c r="AJ21" s="21">
        <v>31</v>
      </c>
      <c r="AK21" s="21">
        <v>31</v>
      </c>
      <c r="AL21" s="21">
        <v>31</v>
      </c>
      <c r="AM21" s="21">
        <v>31</v>
      </c>
      <c r="AN21" s="21">
        <v>31</v>
      </c>
      <c r="AO21" s="21">
        <v>31</v>
      </c>
      <c r="AP21" s="21">
        <v>31</v>
      </c>
      <c r="AQ21" s="21">
        <v>31</v>
      </c>
      <c r="AR21" s="21">
        <v>31</v>
      </c>
      <c r="AS21" s="21">
        <v>31</v>
      </c>
      <c r="AT21" s="21">
        <v>31</v>
      </c>
      <c r="AU21" s="21">
        <v>31</v>
      </c>
      <c r="AV21" s="21">
        <v>31</v>
      </c>
      <c r="AW21" s="21">
        <v>31</v>
      </c>
      <c r="AX21" s="21">
        <v>31</v>
      </c>
      <c r="AY21" s="21">
        <v>31</v>
      </c>
      <c r="AZ21" s="21">
        <v>31</v>
      </c>
      <c r="BA21" s="78">
        <f t="shared" si="10"/>
        <v>1</v>
      </c>
      <c r="BB21" s="78">
        <f t="shared" si="11"/>
        <v>1</v>
      </c>
      <c r="BC21" s="79">
        <f t="shared" si="12"/>
        <v>0.96875</v>
      </c>
      <c r="BD21" s="21">
        <v>26.5</v>
      </c>
      <c r="BE21" s="21">
        <v>27</v>
      </c>
      <c r="BF21" s="21">
        <v>27</v>
      </c>
      <c r="BG21" s="21">
        <v>27</v>
      </c>
      <c r="BH21" s="21">
        <v>27</v>
      </c>
      <c r="BI21" s="21">
        <v>27</v>
      </c>
      <c r="BJ21" s="21">
        <v>27</v>
      </c>
      <c r="BK21" s="21">
        <v>27</v>
      </c>
      <c r="BL21" s="21">
        <v>27</v>
      </c>
      <c r="BM21" s="21">
        <v>27</v>
      </c>
      <c r="BN21" s="21">
        <v>27</v>
      </c>
      <c r="BO21" s="21">
        <v>27</v>
      </c>
      <c r="BP21" s="21">
        <v>27</v>
      </c>
      <c r="BQ21" s="21">
        <v>27</v>
      </c>
      <c r="BR21" s="21">
        <v>27</v>
      </c>
      <c r="BS21" s="21">
        <v>27</v>
      </c>
      <c r="BT21" s="21">
        <v>27</v>
      </c>
      <c r="BU21" s="21">
        <v>27</v>
      </c>
      <c r="BV21" s="21">
        <v>27</v>
      </c>
      <c r="BW21" s="21">
        <v>27</v>
      </c>
      <c r="BX21" s="21">
        <v>27</v>
      </c>
      <c r="BY21" s="21">
        <v>27</v>
      </c>
      <c r="BZ21" s="21">
        <v>27</v>
      </c>
      <c r="CA21" s="21">
        <v>27</v>
      </c>
      <c r="CB21" s="21">
        <v>27</v>
      </c>
      <c r="CC21" s="78">
        <f t="shared" si="30"/>
        <v>1</v>
      </c>
      <c r="CD21" s="78">
        <f t="shared" si="31"/>
        <v>1</v>
      </c>
      <c r="CE21" s="79">
        <f t="shared" si="32"/>
        <v>1</v>
      </c>
      <c r="CF21" s="24">
        <v>31</v>
      </c>
      <c r="CG21" s="24">
        <v>31.5</v>
      </c>
      <c r="CH21" s="24">
        <v>31.5</v>
      </c>
      <c r="CI21" s="24">
        <v>32</v>
      </c>
      <c r="CJ21" s="24">
        <v>32</v>
      </c>
      <c r="CK21" s="24">
        <v>32</v>
      </c>
      <c r="CL21" s="24">
        <v>32</v>
      </c>
      <c r="CM21" s="24">
        <v>32</v>
      </c>
      <c r="CN21" s="24">
        <v>32</v>
      </c>
      <c r="CO21" s="24">
        <v>32</v>
      </c>
      <c r="CP21" s="24">
        <v>32</v>
      </c>
      <c r="CQ21" s="24">
        <v>32</v>
      </c>
      <c r="CR21" s="24">
        <v>32</v>
      </c>
      <c r="CS21" s="24">
        <v>32</v>
      </c>
      <c r="CT21" s="24">
        <v>32</v>
      </c>
      <c r="CU21" s="24">
        <v>32</v>
      </c>
      <c r="CV21" s="24">
        <v>32</v>
      </c>
      <c r="CW21" s="24">
        <v>32</v>
      </c>
      <c r="CX21" s="24">
        <v>32</v>
      </c>
      <c r="CY21" s="24">
        <v>32</v>
      </c>
      <c r="CZ21" s="24">
        <v>32</v>
      </c>
      <c r="DA21" s="24">
        <v>32</v>
      </c>
      <c r="DB21" s="24">
        <v>32</v>
      </c>
      <c r="DC21" s="24">
        <v>32</v>
      </c>
      <c r="DD21" s="24">
        <v>32</v>
      </c>
      <c r="DE21" s="78">
        <f t="shared" si="13"/>
        <v>1</v>
      </c>
      <c r="DF21" s="86">
        <f t="shared" si="14"/>
        <v>1</v>
      </c>
      <c r="DG21" s="87">
        <f t="shared" si="15"/>
        <v>1.0158730158730158</v>
      </c>
    </row>
    <row r="22" spans="1:111" s="14" customFormat="1" ht="18.75">
      <c r="A22" s="19" t="s">
        <v>24</v>
      </c>
      <c r="B22" s="13">
        <f t="shared" ref="B22:K22" si="33">AVERAGE(B23:B27)</f>
        <v>29.083333333333332</v>
      </c>
      <c r="C22" s="13">
        <f t="shared" si="33"/>
        <v>29.083333333333332</v>
      </c>
      <c r="D22" s="13">
        <f t="shared" si="33"/>
        <v>29.083333333333332</v>
      </c>
      <c r="E22" s="13">
        <f t="shared" si="33"/>
        <v>29.083333333333332</v>
      </c>
      <c r="F22" s="13">
        <f t="shared" si="33"/>
        <v>29.083333333333332</v>
      </c>
      <c r="G22" s="13">
        <f t="shared" si="33"/>
        <v>29.083333333333332</v>
      </c>
      <c r="H22" s="13">
        <f t="shared" si="33"/>
        <v>29.083333333333332</v>
      </c>
      <c r="I22" s="13">
        <f t="shared" si="33"/>
        <v>29.083333333333332</v>
      </c>
      <c r="J22" s="13">
        <f t="shared" si="33"/>
        <v>29.083333333333332</v>
      </c>
      <c r="K22" s="13">
        <f t="shared" si="33"/>
        <v>29.083333333333332</v>
      </c>
      <c r="L22" s="13">
        <f>AVERAGE(L23:L27)</f>
        <v>29.083333333333332</v>
      </c>
      <c r="M22" s="13">
        <f>AVERAGE(M23:M27)</f>
        <v>29.083333333333332</v>
      </c>
      <c r="N22" s="13">
        <f>AVERAGE(N23:N27)</f>
        <v>29.116666666666664</v>
      </c>
      <c r="O22" s="13">
        <f>AVERAGE(O23:O27)</f>
        <v>29.166666666666668</v>
      </c>
      <c r="P22" s="13">
        <f>AVERAGE(P23:P27)</f>
        <v>29.166666666666668</v>
      </c>
      <c r="Q22" s="13">
        <f t="shared" ref="Q22:X22" si="34">AVERAGE(Q23:Q27)</f>
        <v>29.166666666666668</v>
      </c>
      <c r="R22" s="13">
        <f t="shared" si="34"/>
        <v>29.166666666666668</v>
      </c>
      <c r="S22" s="13">
        <f t="shared" si="34"/>
        <v>29.333333333333332</v>
      </c>
      <c r="T22" s="13">
        <f t="shared" si="34"/>
        <v>29.333333333333332</v>
      </c>
      <c r="U22" s="13">
        <f t="shared" si="34"/>
        <v>29.416666666666668</v>
      </c>
      <c r="V22" s="13">
        <f t="shared" si="34"/>
        <v>29.416666666666668</v>
      </c>
      <c r="W22" s="13">
        <f t="shared" si="34"/>
        <v>29.416666666666668</v>
      </c>
      <c r="X22" s="13">
        <f t="shared" si="34"/>
        <v>29.416666666666668</v>
      </c>
      <c r="Y22" s="13">
        <f>AVERAGE(Y23:Y27)</f>
        <v>29.416666666666668</v>
      </c>
      <c r="Z22" s="76">
        <f t="shared" si="7"/>
        <v>1</v>
      </c>
      <c r="AA22" s="76">
        <f t="shared" si="8"/>
        <v>1</v>
      </c>
      <c r="AB22" s="77">
        <f t="shared" si="9"/>
        <v>1.0114613180515759</v>
      </c>
      <c r="AC22" s="13">
        <f t="shared" ref="AC22:AK22" si="35">AVERAGE(AC23:AC27)</f>
        <v>27.366666666666664</v>
      </c>
      <c r="AD22" s="13">
        <f t="shared" si="35"/>
        <v>27.366666666666664</v>
      </c>
      <c r="AE22" s="13">
        <f t="shared" si="35"/>
        <v>27.366666666666664</v>
      </c>
      <c r="AF22" s="13">
        <f t="shared" si="35"/>
        <v>27.366666666666664</v>
      </c>
      <c r="AG22" s="13">
        <f t="shared" si="35"/>
        <v>27.366666666666664</v>
      </c>
      <c r="AH22" s="13">
        <f t="shared" si="35"/>
        <v>27.366666666666664</v>
      </c>
      <c r="AI22" s="13">
        <f t="shared" si="35"/>
        <v>27.366666666666664</v>
      </c>
      <c r="AJ22" s="13">
        <f t="shared" si="35"/>
        <v>27.366666666666664</v>
      </c>
      <c r="AK22" s="13">
        <f t="shared" si="35"/>
        <v>27.366666666666664</v>
      </c>
      <c r="AL22" s="13">
        <f>AVERAGE(AL23:AL27)</f>
        <v>27.366666666666664</v>
      </c>
      <c r="AM22" s="13">
        <f>AVERAGE(AM23:AM27)</f>
        <v>27.366666666666664</v>
      </c>
      <c r="AN22" s="13">
        <f>AVERAGE(AN23:AN27)</f>
        <v>27.366666666666664</v>
      </c>
      <c r="AO22" s="13">
        <f>AVERAGE(AO23:AO27)</f>
        <v>27.383333333333336</v>
      </c>
      <c r="AP22" s="13">
        <f>AVERAGE(AP23:AP27)</f>
        <v>27.416666666666668</v>
      </c>
      <c r="AQ22" s="13">
        <f t="shared" ref="AQ22:AX22" si="36">AVERAGE(AQ23:AQ27)</f>
        <v>27.416666666666668</v>
      </c>
      <c r="AR22" s="13">
        <f t="shared" si="36"/>
        <v>27.416666666666668</v>
      </c>
      <c r="AS22" s="13">
        <f t="shared" si="36"/>
        <v>27.416666666666668</v>
      </c>
      <c r="AT22" s="13">
        <f t="shared" si="36"/>
        <v>27.5</v>
      </c>
      <c r="AU22" s="13">
        <f t="shared" si="36"/>
        <v>27.5</v>
      </c>
      <c r="AV22" s="13">
        <f t="shared" si="36"/>
        <v>27.583333333333332</v>
      </c>
      <c r="AW22" s="13">
        <f t="shared" si="36"/>
        <v>27.583333333333332</v>
      </c>
      <c r="AX22" s="13">
        <f t="shared" si="36"/>
        <v>27.583333333333332</v>
      </c>
      <c r="AY22" s="13">
        <f>AVERAGE(AY23:AY27)</f>
        <v>27.583333333333332</v>
      </c>
      <c r="AZ22" s="13">
        <f>AVERAGE(AZ23:AZ27)</f>
        <v>27.583333333333332</v>
      </c>
      <c r="BA22" s="76">
        <f t="shared" si="10"/>
        <v>1</v>
      </c>
      <c r="BB22" s="76">
        <f t="shared" si="11"/>
        <v>1</v>
      </c>
      <c r="BC22" s="77">
        <f t="shared" si="12"/>
        <v>1.0079171741778319</v>
      </c>
      <c r="BD22" s="13">
        <f t="shared" ref="BD22:BN22" si="37">AVERAGE(BD23:BD27)</f>
        <v>23.95</v>
      </c>
      <c r="BE22" s="13">
        <f t="shared" si="37"/>
        <v>24.2</v>
      </c>
      <c r="BF22" s="13">
        <f t="shared" si="37"/>
        <v>24.2</v>
      </c>
      <c r="BG22" s="13">
        <f t="shared" si="37"/>
        <v>24.2</v>
      </c>
      <c r="BH22" s="13">
        <f t="shared" si="37"/>
        <v>24.2</v>
      </c>
      <c r="BI22" s="13">
        <f t="shared" si="37"/>
        <v>24.2</v>
      </c>
      <c r="BJ22" s="13">
        <f t="shared" si="37"/>
        <v>24.2</v>
      </c>
      <c r="BK22" s="13">
        <f t="shared" si="37"/>
        <v>24.2</v>
      </c>
      <c r="BL22" s="13">
        <f t="shared" si="37"/>
        <v>24.2</v>
      </c>
      <c r="BM22" s="13">
        <f t="shared" si="37"/>
        <v>24.2</v>
      </c>
      <c r="BN22" s="13">
        <f t="shared" si="37"/>
        <v>24.2</v>
      </c>
      <c r="BO22" s="13">
        <f>AVERAGE(BO23:BO27)</f>
        <v>24.2</v>
      </c>
      <c r="BP22" s="13">
        <f>AVERAGE(BP23:BP27)</f>
        <v>24.2</v>
      </c>
      <c r="BQ22" s="13">
        <f>AVERAGE(BQ23:BQ27)</f>
        <v>24.2</v>
      </c>
      <c r="BR22" s="13">
        <f>AVERAGE(BR23:BR27)</f>
        <v>24.2</v>
      </c>
      <c r="BS22" s="13">
        <f>AVERAGE(BS23:BS27)</f>
        <v>24.2</v>
      </c>
      <c r="BT22" s="13">
        <f t="shared" ref="BT22:CA22" si="38">AVERAGE(BT23:BT27)</f>
        <v>24.2</v>
      </c>
      <c r="BU22" s="13">
        <f t="shared" si="38"/>
        <v>24.2</v>
      </c>
      <c r="BV22" s="13">
        <f t="shared" si="38"/>
        <v>24.2</v>
      </c>
      <c r="BW22" s="13">
        <f t="shared" si="38"/>
        <v>24.2</v>
      </c>
      <c r="BX22" s="13">
        <f t="shared" si="38"/>
        <v>24.2</v>
      </c>
      <c r="BY22" s="13">
        <f t="shared" si="38"/>
        <v>24.2</v>
      </c>
      <c r="BZ22" s="13">
        <f t="shared" si="38"/>
        <v>24.2</v>
      </c>
      <c r="CA22" s="13">
        <f t="shared" si="38"/>
        <v>24.2</v>
      </c>
      <c r="CB22" s="13">
        <f>AVERAGE(CB23:CB27)</f>
        <v>24.2</v>
      </c>
      <c r="CC22" s="76">
        <f t="shared" si="30"/>
        <v>1</v>
      </c>
      <c r="CD22" s="76">
        <f t="shared" si="31"/>
        <v>1</v>
      </c>
      <c r="CE22" s="77">
        <f t="shared" si="32"/>
        <v>1</v>
      </c>
      <c r="CF22" s="13">
        <f t="shared" ref="CF22:CP22" si="39">AVERAGE(CF23:CF27)</f>
        <v>28.299999999999997</v>
      </c>
      <c r="CG22" s="13">
        <f t="shared" si="39"/>
        <v>28.549999999999997</v>
      </c>
      <c r="CH22" s="13">
        <f t="shared" si="39"/>
        <v>29</v>
      </c>
      <c r="CI22" s="13">
        <f t="shared" si="39"/>
        <v>29</v>
      </c>
      <c r="CJ22" s="13">
        <f t="shared" si="39"/>
        <v>29</v>
      </c>
      <c r="CK22" s="13">
        <f t="shared" si="39"/>
        <v>29</v>
      </c>
      <c r="CL22" s="13">
        <f t="shared" si="39"/>
        <v>29</v>
      </c>
      <c r="CM22" s="13">
        <f t="shared" si="39"/>
        <v>29</v>
      </c>
      <c r="CN22" s="13">
        <f t="shared" si="39"/>
        <v>29</v>
      </c>
      <c r="CO22" s="13">
        <f t="shared" si="39"/>
        <v>29</v>
      </c>
      <c r="CP22" s="13">
        <f t="shared" si="39"/>
        <v>29</v>
      </c>
      <c r="CQ22" s="13">
        <f>AVERAGE(CQ23:CQ27)</f>
        <v>29</v>
      </c>
      <c r="CR22" s="13">
        <f>AVERAGE(CR23:CR27)</f>
        <v>29</v>
      </c>
      <c r="CS22" s="13">
        <f>AVERAGE(CS23:CS27)</f>
        <v>28.75</v>
      </c>
      <c r="CT22" s="13">
        <f>AVERAGE(CT23:CT27)</f>
        <v>28.75</v>
      </c>
      <c r="CU22" s="13">
        <f>AVERAGE(CU23:CU27)</f>
        <v>28.75</v>
      </c>
      <c r="CV22" s="13">
        <f t="shared" ref="CV22:DC22" si="40">AVERAGE(CV23:CV27)</f>
        <v>28.75</v>
      </c>
      <c r="CW22" s="13">
        <f t="shared" si="40"/>
        <v>28.75</v>
      </c>
      <c r="CX22" s="13">
        <f t="shared" si="40"/>
        <v>28.75</v>
      </c>
      <c r="CY22" s="13">
        <f t="shared" si="40"/>
        <v>28.75</v>
      </c>
      <c r="CZ22" s="13">
        <f t="shared" si="40"/>
        <v>28.75</v>
      </c>
      <c r="DA22" s="13">
        <f t="shared" si="40"/>
        <v>28.75</v>
      </c>
      <c r="DB22" s="13">
        <f t="shared" si="40"/>
        <v>28.75</v>
      </c>
      <c r="DC22" s="13">
        <f t="shared" si="40"/>
        <v>28.75</v>
      </c>
      <c r="DD22" s="13">
        <f>AVERAGE(DD23:DD27)</f>
        <v>28.75</v>
      </c>
      <c r="DE22" s="83">
        <f t="shared" si="13"/>
        <v>1</v>
      </c>
      <c r="DF22" s="83">
        <f t="shared" si="14"/>
        <v>1</v>
      </c>
      <c r="DG22" s="77">
        <f t="shared" si="15"/>
        <v>0.99137931034482762</v>
      </c>
    </row>
    <row r="23" spans="1:111" s="18" customFormat="1" ht="23.25" customHeight="1" outlineLevel="1">
      <c r="A23" s="15" t="s">
        <v>25</v>
      </c>
      <c r="B23" s="16">
        <v>29.5</v>
      </c>
      <c r="C23" s="16">
        <v>29.5</v>
      </c>
      <c r="D23" s="16">
        <v>29.5</v>
      </c>
      <c r="E23" s="16">
        <v>29.5</v>
      </c>
      <c r="F23" s="16">
        <v>29.5</v>
      </c>
      <c r="G23" s="16">
        <v>29.5</v>
      </c>
      <c r="H23" s="16">
        <v>29.5</v>
      </c>
      <c r="I23" s="16">
        <v>29.5</v>
      </c>
      <c r="J23" s="16">
        <v>29.5</v>
      </c>
      <c r="K23" s="16">
        <v>29.5</v>
      </c>
      <c r="L23" s="16">
        <v>29.5</v>
      </c>
      <c r="M23" s="16">
        <v>29.5</v>
      </c>
      <c r="N23" s="16">
        <v>29.5</v>
      </c>
      <c r="O23" s="16">
        <v>29.5</v>
      </c>
      <c r="P23" s="16">
        <v>29.5</v>
      </c>
      <c r="Q23" s="16">
        <v>29.5</v>
      </c>
      <c r="R23" s="16">
        <v>29.5</v>
      </c>
      <c r="S23" s="16">
        <v>29.5</v>
      </c>
      <c r="T23" s="16">
        <v>29.5</v>
      </c>
      <c r="U23" s="16">
        <v>29.5</v>
      </c>
      <c r="V23" s="16">
        <v>29.5</v>
      </c>
      <c r="W23" s="16">
        <v>29.5</v>
      </c>
      <c r="X23" s="16">
        <v>29.5</v>
      </c>
      <c r="Y23" s="16">
        <v>29.5</v>
      </c>
      <c r="Z23" s="78">
        <f t="shared" si="7"/>
        <v>1</v>
      </c>
      <c r="AA23" s="78">
        <f t="shared" si="8"/>
        <v>1</v>
      </c>
      <c r="AB23" s="79">
        <f t="shared" si="9"/>
        <v>1</v>
      </c>
      <c r="AC23" s="16">
        <v>27.4</v>
      </c>
      <c r="AD23" s="16">
        <v>27.4</v>
      </c>
      <c r="AE23" s="16">
        <v>27.4</v>
      </c>
      <c r="AF23" s="16">
        <v>27.4</v>
      </c>
      <c r="AG23" s="16">
        <v>27.4</v>
      </c>
      <c r="AH23" s="16">
        <v>27.4</v>
      </c>
      <c r="AI23" s="16">
        <v>27.4</v>
      </c>
      <c r="AJ23" s="16">
        <v>27.4</v>
      </c>
      <c r="AK23" s="16">
        <v>27.4</v>
      </c>
      <c r="AL23" s="16">
        <v>27.4</v>
      </c>
      <c r="AM23" s="16">
        <v>27.4</v>
      </c>
      <c r="AN23" s="16">
        <v>27.4</v>
      </c>
      <c r="AO23" s="16">
        <v>27.4</v>
      </c>
      <c r="AP23" s="16">
        <v>27.4</v>
      </c>
      <c r="AQ23" s="16">
        <v>27.4</v>
      </c>
      <c r="AR23" s="16">
        <v>27.4</v>
      </c>
      <c r="AS23" s="16">
        <v>27.4</v>
      </c>
      <c r="AT23" s="16">
        <v>27.4</v>
      </c>
      <c r="AU23" s="16">
        <v>27.4</v>
      </c>
      <c r="AV23" s="16">
        <v>27.4</v>
      </c>
      <c r="AW23" s="16">
        <v>27.4</v>
      </c>
      <c r="AX23" s="16">
        <v>27.4</v>
      </c>
      <c r="AY23" s="16">
        <v>27.4</v>
      </c>
      <c r="AZ23" s="16">
        <v>27.4</v>
      </c>
      <c r="BA23" s="78">
        <f t="shared" si="10"/>
        <v>1</v>
      </c>
      <c r="BB23" s="78">
        <f t="shared" si="11"/>
        <v>1</v>
      </c>
      <c r="BC23" s="79">
        <f t="shared" si="12"/>
        <v>1</v>
      </c>
      <c r="BD23" s="16">
        <v>23.95</v>
      </c>
      <c r="BE23" s="16">
        <v>24.45</v>
      </c>
      <c r="BF23" s="16">
        <v>24.45</v>
      </c>
      <c r="BG23" s="16">
        <v>24.45</v>
      </c>
      <c r="BH23" s="16">
        <v>24.45</v>
      </c>
      <c r="BI23" s="16">
        <v>24.45</v>
      </c>
      <c r="BJ23" s="16">
        <v>24.45</v>
      </c>
      <c r="BK23" s="16">
        <v>24.45</v>
      </c>
      <c r="BL23" s="16">
        <v>24.45</v>
      </c>
      <c r="BM23" s="16">
        <v>24.45</v>
      </c>
      <c r="BN23" s="16">
        <v>24.45</v>
      </c>
      <c r="BO23" s="16">
        <v>24.45</v>
      </c>
      <c r="BP23" s="16">
        <v>24.45</v>
      </c>
      <c r="BQ23" s="16">
        <v>24.45</v>
      </c>
      <c r="BR23" s="16">
        <v>24.45</v>
      </c>
      <c r="BS23" s="16">
        <v>24.45</v>
      </c>
      <c r="BT23" s="16">
        <v>24.45</v>
      </c>
      <c r="BU23" s="16">
        <v>24.45</v>
      </c>
      <c r="BV23" s="16">
        <v>24.45</v>
      </c>
      <c r="BW23" s="16">
        <v>24.45</v>
      </c>
      <c r="BX23" s="16">
        <v>24.45</v>
      </c>
      <c r="BY23" s="16">
        <v>24.45</v>
      </c>
      <c r="BZ23" s="16">
        <v>24.45</v>
      </c>
      <c r="CA23" s="16">
        <v>24.45</v>
      </c>
      <c r="CB23" s="16">
        <v>24.45</v>
      </c>
      <c r="CC23" s="78">
        <f t="shared" si="30"/>
        <v>1</v>
      </c>
      <c r="CD23" s="78">
        <f t="shared" si="31"/>
        <v>1</v>
      </c>
      <c r="CE23" s="79">
        <f t="shared" si="32"/>
        <v>1</v>
      </c>
      <c r="CF23" s="17">
        <v>27.7</v>
      </c>
      <c r="CG23" s="17">
        <v>28.2</v>
      </c>
      <c r="CH23" s="17">
        <v>29.1</v>
      </c>
      <c r="CI23" s="17">
        <v>29.1</v>
      </c>
      <c r="CJ23" s="17">
        <v>29.1</v>
      </c>
      <c r="CK23" s="17">
        <v>29.1</v>
      </c>
      <c r="CL23" s="17">
        <v>29.1</v>
      </c>
      <c r="CM23" s="17">
        <v>29.1</v>
      </c>
      <c r="CN23" s="17">
        <v>29.1</v>
      </c>
      <c r="CO23" s="17">
        <v>29.1</v>
      </c>
      <c r="CP23" s="17">
        <v>29.1</v>
      </c>
      <c r="CQ23" s="17">
        <v>29.1</v>
      </c>
      <c r="CR23" s="17">
        <v>29.1</v>
      </c>
      <c r="CS23" s="17">
        <v>29.1</v>
      </c>
      <c r="CT23" s="17">
        <v>29.1</v>
      </c>
      <c r="CU23" s="17">
        <v>29.1</v>
      </c>
      <c r="CV23" s="17">
        <v>29.1</v>
      </c>
      <c r="CW23" s="17">
        <v>29.1</v>
      </c>
      <c r="CX23" s="17">
        <v>29.1</v>
      </c>
      <c r="CY23" s="17">
        <v>29.1</v>
      </c>
      <c r="CZ23" s="17">
        <v>29.1</v>
      </c>
      <c r="DA23" s="17">
        <v>29.1</v>
      </c>
      <c r="DB23" s="17">
        <v>29.1</v>
      </c>
      <c r="DC23" s="17">
        <v>29.1</v>
      </c>
      <c r="DD23" s="17">
        <v>29.1</v>
      </c>
      <c r="DE23" s="80">
        <f t="shared" si="13"/>
        <v>1</v>
      </c>
      <c r="DF23" s="81">
        <f t="shared" si="14"/>
        <v>1</v>
      </c>
      <c r="DG23" s="82">
        <f t="shared" si="15"/>
        <v>1</v>
      </c>
    </row>
    <row r="24" spans="1:111" s="18" customFormat="1" ht="0.75" customHeight="1" outlineLevel="1">
      <c r="A24" s="15" t="s">
        <v>26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84" t="e">
        <f t="shared" si="7"/>
        <v>#DIV/0!</v>
      </c>
      <c r="AA24" s="84" t="e">
        <f t="shared" si="8"/>
        <v>#DIV/0!</v>
      </c>
      <c r="AB24" s="85" t="e">
        <f t="shared" si="9"/>
        <v>#DIV/0!</v>
      </c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78" t="e">
        <f t="shared" si="10"/>
        <v>#DIV/0!</v>
      </c>
      <c r="BB24" s="78" t="e">
        <f t="shared" si="11"/>
        <v>#DIV/0!</v>
      </c>
      <c r="BC24" s="79" t="e">
        <f t="shared" si="12"/>
        <v>#DIV/0!</v>
      </c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84" t="e">
        <f t="shared" si="30"/>
        <v>#DIV/0!</v>
      </c>
      <c r="CD24" s="84" t="e">
        <f t="shared" si="31"/>
        <v>#DIV/0!</v>
      </c>
      <c r="CE24" s="85" t="e">
        <f t="shared" si="32"/>
        <v>#DIV/0!</v>
      </c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80" t="e">
        <f t="shared" si="13"/>
        <v>#DIV/0!</v>
      </c>
      <c r="DF24" s="81" t="e">
        <f t="shared" si="14"/>
        <v>#DIV/0!</v>
      </c>
      <c r="DG24" s="82" t="e">
        <f t="shared" si="15"/>
        <v>#DIV/0!</v>
      </c>
    </row>
    <row r="25" spans="1:111" s="18" customFormat="1" ht="0.75" customHeight="1" outlineLevel="1">
      <c r="A25" s="15" t="s">
        <v>27</v>
      </c>
      <c r="B25" s="16" t="s">
        <v>28</v>
      </c>
      <c r="C25" s="16" t="s">
        <v>28</v>
      </c>
      <c r="D25" s="16" t="s">
        <v>28</v>
      </c>
      <c r="E25" s="16" t="s">
        <v>28</v>
      </c>
      <c r="F25" s="16" t="s">
        <v>28</v>
      </c>
      <c r="G25" s="16" t="s">
        <v>28</v>
      </c>
      <c r="H25" s="16" t="s">
        <v>28</v>
      </c>
      <c r="I25" s="16" t="s">
        <v>28</v>
      </c>
      <c r="J25" s="16" t="s">
        <v>28</v>
      </c>
      <c r="K25" s="16" t="s">
        <v>28</v>
      </c>
      <c r="L25" s="16" t="s">
        <v>28</v>
      </c>
      <c r="M25" s="16" t="s">
        <v>28</v>
      </c>
      <c r="N25" s="16" t="s">
        <v>28</v>
      </c>
      <c r="O25" s="16" t="s">
        <v>28</v>
      </c>
      <c r="P25" s="16" t="s">
        <v>28</v>
      </c>
      <c r="Q25" s="16" t="s">
        <v>28</v>
      </c>
      <c r="R25" s="16" t="s">
        <v>28</v>
      </c>
      <c r="S25" s="16" t="s">
        <v>28</v>
      </c>
      <c r="T25" s="16" t="s">
        <v>28</v>
      </c>
      <c r="U25" s="16" t="s">
        <v>28</v>
      </c>
      <c r="V25" s="16" t="s">
        <v>28</v>
      </c>
      <c r="W25" s="16" t="s">
        <v>28</v>
      </c>
      <c r="X25" s="16" t="s">
        <v>28</v>
      </c>
      <c r="Y25" s="16" t="s">
        <v>28</v>
      </c>
      <c r="Z25" s="84" t="e">
        <f t="shared" si="7"/>
        <v>#VALUE!</v>
      </c>
      <c r="AA25" s="84" t="e">
        <f t="shared" si="8"/>
        <v>#VALUE!</v>
      </c>
      <c r="AB25" s="85" t="e">
        <f t="shared" si="9"/>
        <v>#VALUE!</v>
      </c>
      <c r="AC25" s="16" t="s">
        <v>28</v>
      </c>
      <c r="AD25" s="16" t="s">
        <v>28</v>
      </c>
      <c r="AE25" s="16" t="s">
        <v>28</v>
      </c>
      <c r="AF25" s="16" t="s">
        <v>28</v>
      </c>
      <c r="AG25" s="16" t="s">
        <v>28</v>
      </c>
      <c r="AH25" s="16" t="s">
        <v>28</v>
      </c>
      <c r="AI25" s="16" t="s">
        <v>28</v>
      </c>
      <c r="AJ25" s="16" t="s">
        <v>28</v>
      </c>
      <c r="AK25" s="16" t="s">
        <v>28</v>
      </c>
      <c r="AL25" s="16" t="s">
        <v>28</v>
      </c>
      <c r="AM25" s="16" t="s">
        <v>28</v>
      </c>
      <c r="AN25" s="16" t="s">
        <v>28</v>
      </c>
      <c r="AO25" s="16" t="s">
        <v>28</v>
      </c>
      <c r="AP25" s="16" t="s">
        <v>28</v>
      </c>
      <c r="AQ25" s="16" t="s">
        <v>28</v>
      </c>
      <c r="AR25" s="16" t="s">
        <v>28</v>
      </c>
      <c r="AS25" s="16" t="s">
        <v>28</v>
      </c>
      <c r="AT25" s="16" t="s">
        <v>28</v>
      </c>
      <c r="AU25" s="16" t="s">
        <v>28</v>
      </c>
      <c r="AV25" s="16" t="s">
        <v>28</v>
      </c>
      <c r="AW25" s="16" t="s">
        <v>28</v>
      </c>
      <c r="AX25" s="16" t="s">
        <v>28</v>
      </c>
      <c r="AY25" s="16" t="s">
        <v>28</v>
      </c>
      <c r="AZ25" s="16" t="s">
        <v>28</v>
      </c>
      <c r="BA25" s="78" t="e">
        <f t="shared" si="10"/>
        <v>#VALUE!</v>
      </c>
      <c r="BB25" s="78" t="e">
        <f t="shared" si="11"/>
        <v>#VALUE!</v>
      </c>
      <c r="BC25" s="79" t="e">
        <f t="shared" si="12"/>
        <v>#VALUE!</v>
      </c>
      <c r="BD25" s="16" t="s">
        <v>28</v>
      </c>
      <c r="BE25" s="16" t="s">
        <v>28</v>
      </c>
      <c r="BF25" s="16" t="s">
        <v>28</v>
      </c>
      <c r="BG25" s="16" t="s">
        <v>28</v>
      </c>
      <c r="BH25" s="16" t="s">
        <v>28</v>
      </c>
      <c r="BI25" s="16" t="s">
        <v>28</v>
      </c>
      <c r="BJ25" s="16" t="s">
        <v>28</v>
      </c>
      <c r="BK25" s="16" t="s">
        <v>28</v>
      </c>
      <c r="BL25" s="16" t="s">
        <v>28</v>
      </c>
      <c r="BM25" s="16" t="s">
        <v>28</v>
      </c>
      <c r="BN25" s="16" t="s">
        <v>28</v>
      </c>
      <c r="BO25" s="16" t="s">
        <v>28</v>
      </c>
      <c r="BP25" s="16" t="s">
        <v>28</v>
      </c>
      <c r="BQ25" s="16" t="s">
        <v>28</v>
      </c>
      <c r="BR25" s="16" t="s">
        <v>28</v>
      </c>
      <c r="BS25" s="16" t="s">
        <v>28</v>
      </c>
      <c r="BT25" s="16" t="s">
        <v>28</v>
      </c>
      <c r="BU25" s="16" t="s">
        <v>28</v>
      </c>
      <c r="BV25" s="16" t="s">
        <v>28</v>
      </c>
      <c r="BW25" s="16" t="s">
        <v>28</v>
      </c>
      <c r="BX25" s="16" t="s">
        <v>28</v>
      </c>
      <c r="BY25" s="16" t="s">
        <v>28</v>
      </c>
      <c r="BZ25" s="16" t="s">
        <v>28</v>
      </c>
      <c r="CA25" s="16" t="s">
        <v>28</v>
      </c>
      <c r="CB25" s="16" t="s">
        <v>28</v>
      </c>
      <c r="CC25" s="78" t="e">
        <f t="shared" si="30"/>
        <v>#VALUE!</v>
      </c>
      <c r="CD25" s="78" t="e">
        <f t="shared" si="31"/>
        <v>#VALUE!</v>
      </c>
      <c r="CE25" s="79" t="e">
        <f t="shared" si="32"/>
        <v>#VALUE!</v>
      </c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80" t="e">
        <f t="shared" si="13"/>
        <v>#DIV/0!</v>
      </c>
      <c r="DF25" s="81" t="e">
        <f t="shared" si="14"/>
        <v>#DIV/0!</v>
      </c>
      <c r="DG25" s="82" t="e">
        <f t="shared" si="15"/>
        <v>#DIV/0!</v>
      </c>
    </row>
    <row r="26" spans="1:111" s="18" customFormat="1" ht="18.75" outlineLevel="1">
      <c r="A26" s="25" t="s">
        <v>18</v>
      </c>
      <c r="B26" s="16">
        <v>28.9</v>
      </c>
      <c r="C26" s="16">
        <v>28.9</v>
      </c>
      <c r="D26" s="16">
        <v>28.9</v>
      </c>
      <c r="E26" s="16">
        <v>28.9</v>
      </c>
      <c r="F26" s="16">
        <v>28.9</v>
      </c>
      <c r="G26" s="16">
        <v>28.9</v>
      </c>
      <c r="H26" s="16">
        <v>28.9</v>
      </c>
      <c r="I26" s="16">
        <v>28.9</v>
      </c>
      <c r="J26" s="16">
        <v>28.9</v>
      </c>
      <c r="K26" s="16">
        <v>28.9</v>
      </c>
      <c r="L26" s="16">
        <v>28.9</v>
      </c>
      <c r="M26" s="16">
        <v>28.9</v>
      </c>
      <c r="N26" s="16">
        <v>28.9</v>
      </c>
      <c r="O26" s="16">
        <v>28.9</v>
      </c>
      <c r="P26" s="16">
        <v>28.9</v>
      </c>
      <c r="Q26" s="16">
        <v>28.9</v>
      </c>
      <c r="R26" s="16">
        <v>28.9</v>
      </c>
      <c r="S26" s="16">
        <v>28.9</v>
      </c>
      <c r="T26" s="16">
        <v>28.9</v>
      </c>
      <c r="U26" s="16">
        <v>28.9</v>
      </c>
      <c r="V26" s="16">
        <v>28.9</v>
      </c>
      <c r="W26" s="16">
        <v>28.9</v>
      </c>
      <c r="X26" s="16">
        <v>28.9</v>
      </c>
      <c r="Y26" s="16">
        <v>28.9</v>
      </c>
      <c r="Z26" s="78">
        <f t="shared" si="7"/>
        <v>1</v>
      </c>
      <c r="AA26" s="78">
        <f t="shared" si="8"/>
        <v>1</v>
      </c>
      <c r="AB26" s="79">
        <f t="shared" si="9"/>
        <v>1</v>
      </c>
      <c r="AC26" s="16">
        <v>27.4</v>
      </c>
      <c r="AD26" s="16">
        <v>27.4</v>
      </c>
      <c r="AE26" s="16">
        <v>27.4</v>
      </c>
      <c r="AF26" s="16">
        <v>27.4</v>
      </c>
      <c r="AG26" s="16">
        <v>27.4</v>
      </c>
      <c r="AH26" s="16">
        <v>27.4</v>
      </c>
      <c r="AI26" s="16">
        <v>27.4</v>
      </c>
      <c r="AJ26" s="16">
        <v>27.4</v>
      </c>
      <c r="AK26" s="16">
        <v>27.4</v>
      </c>
      <c r="AL26" s="16">
        <v>27.4</v>
      </c>
      <c r="AM26" s="16">
        <v>27.4</v>
      </c>
      <c r="AN26" s="16">
        <v>27.4</v>
      </c>
      <c r="AO26" s="16">
        <v>27.4</v>
      </c>
      <c r="AP26" s="16">
        <v>27.4</v>
      </c>
      <c r="AQ26" s="16">
        <v>27.4</v>
      </c>
      <c r="AR26" s="16">
        <v>27.4</v>
      </c>
      <c r="AS26" s="16">
        <v>27.4</v>
      </c>
      <c r="AT26" s="16">
        <v>27.4</v>
      </c>
      <c r="AU26" s="16">
        <v>27.4</v>
      </c>
      <c r="AV26" s="16">
        <v>27.4</v>
      </c>
      <c r="AW26" s="16">
        <v>27.4</v>
      </c>
      <c r="AX26" s="16">
        <v>27.4</v>
      </c>
      <c r="AY26" s="16">
        <v>27.4</v>
      </c>
      <c r="AZ26" s="16">
        <v>27.4</v>
      </c>
      <c r="BA26" s="78">
        <f t="shared" si="10"/>
        <v>1</v>
      </c>
      <c r="BB26" s="78">
        <f t="shared" si="11"/>
        <v>1</v>
      </c>
      <c r="BC26" s="79">
        <f t="shared" si="12"/>
        <v>1</v>
      </c>
      <c r="BD26" s="16">
        <v>23.95</v>
      </c>
      <c r="BE26" s="16">
        <v>23.95</v>
      </c>
      <c r="BF26" s="16">
        <v>23.95</v>
      </c>
      <c r="BG26" s="16">
        <v>23.95</v>
      </c>
      <c r="BH26" s="16">
        <v>23.95</v>
      </c>
      <c r="BI26" s="16">
        <v>23.95</v>
      </c>
      <c r="BJ26" s="16">
        <v>23.95</v>
      </c>
      <c r="BK26" s="16">
        <v>23.95</v>
      </c>
      <c r="BL26" s="16">
        <v>23.95</v>
      </c>
      <c r="BM26" s="16">
        <v>23.95</v>
      </c>
      <c r="BN26" s="16">
        <v>23.95</v>
      </c>
      <c r="BO26" s="16">
        <v>23.95</v>
      </c>
      <c r="BP26" s="16">
        <v>23.95</v>
      </c>
      <c r="BQ26" s="16">
        <v>23.95</v>
      </c>
      <c r="BR26" s="16">
        <v>23.95</v>
      </c>
      <c r="BS26" s="16">
        <v>23.95</v>
      </c>
      <c r="BT26" s="16">
        <v>23.95</v>
      </c>
      <c r="BU26" s="16">
        <v>23.95</v>
      </c>
      <c r="BV26" s="16">
        <v>23.95</v>
      </c>
      <c r="BW26" s="16">
        <v>23.95</v>
      </c>
      <c r="BX26" s="16">
        <v>23.95</v>
      </c>
      <c r="BY26" s="16">
        <v>23.95</v>
      </c>
      <c r="BZ26" s="16">
        <v>23.95</v>
      </c>
      <c r="CA26" s="16">
        <v>23.95</v>
      </c>
      <c r="CB26" s="16">
        <v>23.95</v>
      </c>
      <c r="CC26" s="78">
        <f t="shared" si="30"/>
        <v>1</v>
      </c>
      <c r="CD26" s="78">
        <f t="shared" si="31"/>
        <v>1</v>
      </c>
      <c r="CE26" s="79">
        <f t="shared" si="32"/>
        <v>1</v>
      </c>
      <c r="CF26" s="17">
        <v>28.9</v>
      </c>
      <c r="CG26" s="17">
        <v>28.9</v>
      </c>
      <c r="CH26" s="17">
        <v>28.9</v>
      </c>
      <c r="CI26" s="17">
        <v>28.9</v>
      </c>
      <c r="CJ26" s="17">
        <v>28.9</v>
      </c>
      <c r="CK26" s="17">
        <v>28.9</v>
      </c>
      <c r="CL26" s="17">
        <v>28.9</v>
      </c>
      <c r="CM26" s="17">
        <v>28.9</v>
      </c>
      <c r="CN26" s="17">
        <v>28.9</v>
      </c>
      <c r="CO26" s="17">
        <v>28.9</v>
      </c>
      <c r="CP26" s="17">
        <v>28.9</v>
      </c>
      <c r="CQ26" s="17">
        <v>28.9</v>
      </c>
      <c r="CR26" s="17">
        <v>28.9</v>
      </c>
      <c r="CS26" s="17">
        <v>28.4</v>
      </c>
      <c r="CT26" s="17">
        <v>28.4</v>
      </c>
      <c r="CU26" s="17">
        <v>28.4</v>
      </c>
      <c r="CV26" s="17">
        <v>28.4</v>
      </c>
      <c r="CW26" s="17">
        <v>28.4</v>
      </c>
      <c r="CX26" s="17">
        <v>28.4</v>
      </c>
      <c r="CY26" s="17">
        <v>28.4</v>
      </c>
      <c r="CZ26" s="17">
        <v>28.4</v>
      </c>
      <c r="DA26" s="17">
        <v>28.4</v>
      </c>
      <c r="DB26" s="17">
        <v>28.4</v>
      </c>
      <c r="DC26" s="17">
        <v>28.4</v>
      </c>
      <c r="DD26" s="17">
        <v>28.4</v>
      </c>
      <c r="DE26" s="80">
        <f t="shared" si="13"/>
        <v>1</v>
      </c>
      <c r="DF26" s="81">
        <f t="shared" si="14"/>
        <v>1</v>
      </c>
      <c r="DG26" s="82">
        <f t="shared" si="15"/>
        <v>0.98269896193771622</v>
      </c>
    </row>
    <row r="27" spans="1:111" s="18" customFormat="1" ht="18.75" outlineLevel="1">
      <c r="A27" s="25" t="s">
        <v>29</v>
      </c>
      <c r="B27" s="16">
        <v>28.85</v>
      </c>
      <c r="C27" s="16">
        <v>28.85</v>
      </c>
      <c r="D27" s="16">
        <v>28.85</v>
      </c>
      <c r="E27" s="16">
        <v>28.85</v>
      </c>
      <c r="F27" s="16">
        <v>28.85</v>
      </c>
      <c r="G27" s="16">
        <v>28.85</v>
      </c>
      <c r="H27" s="16">
        <v>28.85</v>
      </c>
      <c r="I27" s="16">
        <v>28.85</v>
      </c>
      <c r="J27" s="16">
        <v>28.85</v>
      </c>
      <c r="K27" s="16">
        <v>28.85</v>
      </c>
      <c r="L27" s="16">
        <v>28.85</v>
      </c>
      <c r="M27" s="16">
        <v>28.85</v>
      </c>
      <c r="N27" s="16">
        <v>28.95</v>
      </c>
      <c r="O27" s="16">
        <v>29.1</v>
      </c>
      <c r="P27" s="16">
        <v>29.1</v>
      </c>
      <c r="Q27" s="16">
        <v>29.1</v>
      </c>
      <c r="R27" s="16">
        <v>29.1</v>
      </c>
      <c r="S27" s="16">
        <v>29.6</v>
      </c>
      <c r="T27" s="16">
        <v>29.6</v>
      </c>
      <c r="U27" s="16">
        <v>29.85</v>
      </c>
      <c r="V27" s="16">
        <v>29.85</v>
      </c>
      <c r="W27" s="16">
        <v>29.85</v>
      </c>
      <c r="X27" s="16">
        <v>29.85</v>
      </c>
      <c r="Y27" s="16">
        <v>29.85</v>
      </c>
      <c r="Z27" s="78">
        <f t="shared" si="7"/>
        <v>1</v>
      </c>
      <c r="AA27" s="78">
        <f t="shared" si="8"/>
        <v>1</v>
      </c>
      <c r="AB27" s="79">
        <f t="shared" si="9"/>
        <v>1.0346620450606585</v>
      </c>
      <c r="AC27" s="16">
        <v>27.3</v>
      </c>
      <c r="AD27" s="16">
        <v>27.3</v>
      </c>
      <c r="AE27" s="16">
        <v>27.3</v>
      </c>
      <c r="AF27" s="16">
        <v>27.3</v>
      </c>
      <c r="AG27" s="16">
        <v>27.3</v>
      </c>
      <c r="AH27" s="16">
        <v>27.3</v>
      </c>
      <c r="AI27" s="16">
        <v>27.3</v>
      </c>
      <c r="AJ27" s="16">
        <v>27.3</v>
      </c>
      <c r="AK27" s="16">
        <v>27.3</v>
      </c>
      <c r="AL27" s="16">
        <v>27.3</v>
      </c>
      <c r="AM27" s="16">
        <v>27.3</v>
      </c>
      <c r="AN27" s="16">
        <v>27.3</v>
      </c>
      <c r="AO27" s="16">
        <v>27.35</v>
      </c>
      <c r="AP27" s="16">
        <v>27.45</v>
      </c>
      <c r="AQ27" s="16">
        <v>27.45</v>
      </c>
      <c r="AR27" s="16">
        <v>27.45</v>
      </c>
      <c r="AS27" s="16">
        <v>27.45</v>
      </c>
      <c r="AT27" s="16">
        <v>27.7</v>
      </c>
      <c r="AU27" s="16">
        <v>27.7</v>
      </c>
      <c r="AV27" s="16">
        <v>27.95</v>
      </c>
      <c r="AW27" s="16">
        <v>27.95</v>
      </c>
      <c r="AX27" s="16">
        <v>27.95</v>
      </c>
      <c r="AY27" s="16">
        <v>27.95</v>
      </c>
      <c r="AZ27" s="16">
        <v>27.95</v>
      </c>
      <c r="BA27" s="78">
        <f t="shared" si="10"/>
        <v>1</v>
      </c>
      <c r="BB27" s="78">
        <f t="shared" si="11"/>
        <v>1</v>
      </c>
      <c r="BC27" s="79">
        <f t="shared" si="12"/>
        <v>1.0238095238095237</v>
      </c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78"/>
      <c r="CD27" s="78"/>
      <c r="CE27" s="79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80"/>
      <c r="DF27" s="81"/>
      <c r="DG27" s="82"/>
    </row>
    <row r="28" spans="1:111" s="14" customFormat="1" ht="18.75">
      <c r="A28" s="19" t="s">
        <v>30</v>
      </c>
      <c r="B28" s="13">
        <f t="shared" ref="B28:K28" si="41">AVERAGE(B29:B33)</f>
        <v>29.35</v>
      </c>
      <c r="C28" s="13">
        <f t="shared" si="41"/>
        <v>29.35</v>
      </c>
      <c r="D28" s="13">
        <f t="shared" si="41"/>
        <v>29.35</v>
      </c>
      <c r="E28" s="13">
        <f t="shared" si="41"/>
        <v>29.35</v>
      </c>
      <c r="F28" s="13">
        <f t="shared" si="41"/>
        <v>29.35</v>
      </c>
      <c r="G28" s="13">
        <f t="shared" si="41"/>
        <v>29.35</v>
      </c>
      <c r="H28" s="13">
        <f t="shared" si="41"/>
        <v>29.35</v>
      </c>
      <c r="I28" s="13">
        <f t="shared" si="41"/>
        <v>29.35</v>
      </c>
      <c r="J28" s="13">
        <f t="shared" si="41"/>
        <v>29.35</v>
      </c>
      <c r="K28" s="13">
        <f t="shared" si="41"/>
        <v>29.35</v>
      </c>
      <c r="L28" s="13">
        <f>AVERAGE(L29:L33)</f>
        <v>29.35</v>
      </c>
      <c r="M28" s="13">
        <f>AVERAGE(M29:M33)</f>
        <v>29.35</v>
      </c>
      <c r="N28" s="13">
        <f>AVERAGE(N29:N33)</f>
        <v>29.35</v>
      </c>
      <c r="O28" s="13">
        <f>AVERAGE(O29:O33)</f>
        <v>29.35</v>
      </c>
      <c r="P28" s="13">
        <f>AVERAGE(P29:P33)</f>
        <v>29.35</v>
      </c>
      <c r="Q28" s="13">
        <f t="shared" ref="Q28:X28" si="42">AVERAGE(Q29:Q33)</f>
        <v>29.35</v>
      </c>
      <c r="R28" s="13">
        <f t="shared" si="42"/>
        <v>29.35</v>
      </c>
      <c r="S28" s="13">
        <f t="shared" si="42"/>
        <v>29.35</v>
      </c>
      <c r="T28" s="13">
        <f t="shared" si="42"/>
        <v>29.35</v>
      </c>
      <c r="U28" s="13">
        <f t="shared" si="42"/>
        <v>29.35</v>
      </c>
      <c r="V28" s="13">
        <f t="shared" si="42"/>
        <v>29.35</v>
      </c>
      <c r="W28" s="13">
        <f t="shared" si="42"/>
        <v>29.35</v>
      </c>
      <c r="X28" s="13">
        <f t="shared" si="42"/>
        <v>29.35</v>
      </c>
      <c r="Y28" s="13">
        <f>AVERAGE(Y29:Y33)</f>
        <v>29.35</v>
      </c>
      <c r="Z28" s="76">
        <f t="shared" si="7"/>
        <v>1</v>
      </c>
      <c r="AA28" s="76">
        <f t="shared" si="8"/>
        <v>1</v>
      </c>
      <c r="AB28" s="77">
        <f t="shared" si="9"/>
        <v>1</v>
      </c>
      <c r="AC28" s="13">
        <f t="shared" ref="AC28:AK28" si="43">AVERAGE(AC30:AC33)</f>
        <v>27.4</v>
      </c>
      <c r="AD28" s="13">
        <f t="shared" si="43"/>
        <v>27.4</v>
      </c>
      <c r="AE28" s="13">
        <f t="shared" si="43"/>
        <v>27.4</v>
      </c>
      <c r="AF28" s="13">
        <f t="shared" si="43"/>
        <v>27.4</v>
      </c>
      <c r="AG28" s="13">
        <f t="shared" si="43"/>
        <v>27.4</v>
      </c>
      <c r="AH28" s="13">
        <f t="shared" si="43"/>
        <v>27.4</v>
      </c>
      <c r="AI28" s="13">
        <f t="shared" si="43"/>
        <v>27.4</v>
      </c>
      <c r="AJ28" s="13">
        <f t="shared" si="43"/>
        <v>27.4</v>
      </c>
      <c r="AK28" s="13">
        <f t="shared" si="43"/>
        <v>27.4</v>
      </c>
      <c r="AL28" s="13">
        <f>AVERAGE(AL30:AL33)</f>
        <v>27.4</v>
      </c>
      <c r="AM28" s="13">
        <f>AVERAGE(AM30:AM33)</f>
        <v>27.4</v>
      </c>
      <c r="AN28" s="13">
        <f>AVERAGE(AN30:AN33)</f>
        <v>27.4</v>
      </c>
      <c r="AO28" s="13">
        <f>AVERAGE(AO30:AO33)</f>
        <v>27.4</v>
      </c>
      <c r="AP28" s="13">
        <f>AVERAGE(AP30:AP33)</f>
        <v>27.4</v>
      </c>
      <c r="AQ28" s="13">
        <f t="shared" ref="AQ28:AX28" si="44">AVERAGE(AQ30:AQ33)</f>
        <v>27.4</v>
      </c>
      <c r="AR28" s="13">
        <f t="shared" si="44"/>
        <v>27.4</v>
      </c>
      <c r="AS28" s="13">
        <f t="shared" si="44"/>
        <v>27.4</v>
      </c>
      <c r="AT28" s="13">
        <f t="shared" si="44"/>
        <v>27.4</v>
      </c>
      <c r="AU28" s="13">
        <f t="shared" si="44"/>
        <v>27.4</v>
      </c>
      <c r="AV28" s="13">
        <f t="shared" si="44"/>
        <v>27.4</v>
      </c>
      <c r="AW28" s="13">
        <f t="shared" si="44"/>
        <v>27.4</v>
      </c>
      <c r="AX28" s="13">
        <f t="shared" si="44"/>
        <v>27.4</v>
      </c>
      <c r="AY28" s="13">
        <f>AVERAGE(AY30:AY33)</f>
        <v>27.4</v>
      </c>
      <c r="AZ28" s="13">
        <f>AVERAGE(AZ30:AZ33)</f>
        <v>27.4</v>
      </c>
      <c r="BA28" s="76">
        <f t="shared" si="10"/>
        <v>1</v>
      </c>
      <c r="BB28" s="76">
        <f t="shared" si="11"/>
        <v>1</v>
      </c>
      <c r="BC28" s="77">
        <f t="shared" si="12"/>
        <v>1</v>
      </c>
      <c r="BD28" s="13">
        <f t="shared" ref="BD28:BN28" si="45">AVERAGE(BD29:BD33)</f>
        <v>23.95</v>
      </c>
      <c r="BE28" s="13">
        <f t="shared" si="45"/>
        <v>24.324999999999999</v>
      </c>
      <c r="BF28" s="13">
        <f t="shared" si="45"/>
        <v>24.324999999999999</v>
      </c>
      <c r="BG28" s="13">
        <f t="shared" si="45"/>
        <v>24.324999999999999</v>
      </c>
      <c r="BH28" s="13">
        <f t="shared" si="45"/>
        <v>24.324999999999999</v>
      </c>
      <c r="BI28" s="13">
        <f t="shared" si="45"/>
        <v>24.324999999999999</v>
      </c>
      <c r="BJ28" s="13">
        <f t="shared" si="45"/>
        <v>24.324999999999999</v>
      </c>
      <c r="BK28" s="13">
        <f t="shared" si="45"/>
        <v>24.324999999999999</v>
      </c>
      <c r="BL28" s="13">
        <f t="shared" si="45"/>
        <v>24.324999999999999</v>
      </c>
      <c r="BM28" s="13">
        <f t="shared" si="45"/>
        <v>24.324999999999999</v>
      </c>
      <c r="BN28" s="13">
        <f t="shared" si="45"/>
        <v>24.324999999999999</v>
      </c>
      <c r="BO28" s="13">
        <f>AVERAGE(BO29:BO33)</f>
        <v>24.324999999999999</v>
      </c>
      <c r="BP28" s="13">
        <f>AVERAGE(BP29:BP33)</f>
        <v>24.324999999999999</v>
      </c>
      <c r="BQ28" s="13">
        <f>AVERAGE(BQ29:BQ33)</f>
        <v>24.324999999999999</v>
      </c>
      <c r="BR28" s="13">
        <f>AVERAGE(BR29:BR33)</f>
        <v>24.324999999999999</v>
      </c>
      <c r="BS28" s="13">
        <f>AVERAGE(BS29:BS33)</f>
        <v>24.324999999999999</v>
      </c>
      <c r="BT28" s="13">
        <f t="shared" ref="BT28:CA28" si="46">AVERAGE(BT29:BT33)</f>
        <v>24.324999999999999</v>
      </c>
      <c r="BU28" s="13">
        <f t="shared" si="46"/>
        <v>24.324999999999999</v>
      </c>
      <c r="BV28" s="13">
        <f t="shared" si="46"/>
        <v>24.324999999999999</v>
      </c>
      <c r="BW28" s="13">
        <f t="shared" si="46"/>
        <v>24.324999999999999</v>
      </c>
      <c r="BX28" s="13">
        <f t="shared" si="46"/>
        <v>24.324999999999999</v>
      </c>
      <c r="BY28" s="13">
        <f t="shared" si="46"/>
        <v>24.324999999999999</v>
      </c>
      <c r="BZ28" s="13">
        <f t="shared" si="46"/>
        <v>24.324999999999999</v>
      </c>
      <c r="CA28" s="13">
        <f t="shared" si="46"/>
        <v>24.324999999999999</v>
      </c>
      <c r="CB28" s="13">
        <f>AVERAGE(CB29:CB33)</f>
        <v>24.324999999999999</v>
      </c>
      <c r="CC28" s="76">
        <f t="shared" si="30"/>
        <v>1</v>
      </c>
      <c r="CD28" s="76">
        <f t="shared" si="31"/>
        <v>1</v>
      </c>
      <c r="CE28" s="77">
        <f t="shared" si="32"/>
        <v>1</v>
      </c>
      <c r="CF28" s="13">
        <f t="shared" ref="CF28:CP28" si="47">AVERAGE(CF29:CF33)</f>
        <v>28.3</v>
      </c>
      <c r="CG28" s="13">
        <f t="shared" si="47"/>
        <v>28.633333333333336</v>
      </c>
      <c r="CH28" s="13">
        <f t="shared" si="47"/>
        <v>29.233333333333331</v>
      </c>
      <c r="CI28" s="13">
        <f t="shared" si="47"/>
        <v>29.233333333333331</v>
      </c>
      <c r="CJ28" s="13">
        <f t="shared" si="47"/>
        <v>29.233333333333331</v>
      </c>
      <c r="CK28" s="13">
        <f t="shared" si="47"/>
        <v>29.233333333333331</v>
      </c>
      <c r="CL28" s="13">
        <f t="shared" si="47"/>
        <v>29.233333333333331</v>
      </c>
      <c r="CM28" s="13">
        <f t="shared" si="47"/>
        <v>29.233333333333331</v>
      </c>
      <c r="CN28" s="13">
        <f t="shared" si="47"/>
        <v>29.233333333333331</v>
      </c>
      <c r="CO28" s="13">
        <f t="shared" si="47"/>
        <v>29.233333333333331</v>
      </c>
      <c r="CP28" s="13">
        <f t="shared" si="47"/>
        <v>29.233333333333331</v>
      </c>
      <c r="CQ28" s="13">
        <f>AVERAGE(CQ29:CQ33)</f>
        <v>29.233333333333331</v>
      </c>
      <c r="CR28" s="13">
        <f>AVERAGE(CR29:CR33)</f>
        <v>29.233333333333331</v>
      </c>
      <c r="CS28" s="13">
        <f>AVERAGE(CS29:CS33)</f>
        <v>29.166666666666668</v>
      </c>
      <c r="CT28" s="13">
        <f>AVERAGE(CT29:CT33)</f>
        <v>29.166666666666668</v>
      </c>
      <c r="CU28" s="13">
        <f>AVERAGE(CU29:CU33)</f>
        <v>29.166666666666668</v>
      </c>
      <c r="CV28" s="13">
        <f t="shared" ref="CV28:DC28" si="48">AVERAGE(CV29:CV33)</f>
        <v>29.166666666666668</v>
      </c>
      <c r="CW28" s="13">
        <f t="shared" si="48"/>
        <v>29.166666666666668</v>
      </c>
      <c r="CX28" s="13">
        <f t="shared" si="48"/>
        <v>29.166666666666668</v>
      </c>
      <c r="CY28" s="13">
        <f t="shared" si="48"/>
        <v>29.166666666666668</v>
      </c>
      <c r="CZ28" s="13">
        <f t="shared" si="48"/>
        <v>29.166666666666668</v>
      </c>
      <c r="DA28" s="13">
        <f t="shared" si="48"/>
        <v>29.166666666666668</v>
      </c>
      <c r="DB28" s="13">
        <f t="shared" si="48"/>
        <v>29.166666666666668</v>
      </c>
      <c r="DC28" s="13">
        <f t="shared" si="48"/>
        <v>29.166666666666668</v>
      </c>
      <c r="DD28" s="13">
        <f>AVERAGE(DD29:DD33)</f>
        <v>29.166666666666668</v>
      </c>
      <c r="DE28" s="83">
        <f t="shared" si="13"/>
        <v>1</v>
      </c>
      <c r="DF28" s="83">
        <f t="shared" si="14"/>
        <v>1</v>
      </c>
      <c r="DG28" s="77">
        <f t="shared" si="15"/>
        <v>0.99771949828962381</v>
      </c>
    </row>
    <row r="29" spans="1:111" s="18" customFormat="1" ht="18.75" outlineLevel="1">
      <c r="A29" s="15" t="s">
        <v>25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84"/>
      <c r="AA29" s="84"/>
      <c r="AB29" s="85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84"/>
      <c r="BB29" s="84"/>
      <c r="BC29" s="85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78"/>
      <c r="CD29" s="78"/>
      <c r="CE29" s="79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80"/>
      <c r="DF29" s="81"/>
      <c r="DG29" s="82"/>
    </row>
    <row r="30" spans="1:111" s="18" customFormat="1" ht="18.75" outlineLevel="1">
      <c r="A30" s="15" t="s">
        <v>31</v>
      </c>
      <c r="B30" s="16">
        <v>29.5</v>
      </c>
      <c r="C30" s="16">
        <v>29.5</v>
      </c>
      <c r="D30" s="16">
        <v>29.5</v>
      </c>
      <c r="E30" s="16">
        <v>29.5</v>
      </c>
      <c r="F30" s="16">
        <v>29.5</v>
      </c>
      <c r="G30" s="16">
        <v>29.5</v>
      </c>
      <c r="H30" s="16">
        <v>29.5</v>
      </c>
      <c r="I30" s="16">
        <v>29.5</v>
      </c>
      <c r="J30" s="16">
        <v>29.5</v>
      </c>
      <c r="K30" s="16">
        <v>29.5</v>
      </c>
      <c r="L30" s="16">
        <v>29.5</v>
      </c>
      <c r="M30" s="16">
        <v>29.5</v>
      </c>
      <c r="N30" s="16">
        <v>29.5</v>
      </c>
      <c r="O30" s="16">
        <v>29.5</v>
      </c>
      <c r="P30" s="16">
        <v>29.5</v>
      </c>
      <c r="Q30" s="16">
        <v>29.5</v>
      </c>
      <c r="R30" s="16">
        <v>29.5</v>
      </c>
      <c r="S30" s="16">
        <v>29.5</v>
      </c>
      <c r="T30" s="16">
        <v>29.5</v>
      </c>
      <c r="U30" s="16">
        <v>29.5</v>
      </c>
      <c r="V30" s="16">
        <v>29.5</v>
      </c>
      <c r="W30" s="16">
        <v>29.5</v>
      </c>
      <c r="X30" s="16">
        <v>29.5</v>
      </c>
      <c r="Y30" s="16">
        <v>29.5</v>
      </c>
      <c r="Z30" s="78">
        <f t="shared" si="7"/>
        <v>1</v>
      </c>
      <c r="AA30" s="78">
        <f t="shared" si="8"/>
        <v>1</v>
      </c>
      <c r="AB30" s="79">
        <f t="shared" si="9"/>
        <v>1</v>
      </c>
      <c r="AC30" s="16">
        <v>27.4</v>
      </c>
      <c r="AD30" s="16">
        <v>27.4</v>
      </c>
      <c r="AE30" s="16">
        <v>27.4</v>
      </c>
      <c r="AF30" s="16">
        <v>27.4</v>
      </c>
      <c r="AG30" s="16">
        <v>27.4</v>
      </c>
      <c r="AH30" s="16">
        <v>27.4</v>
      </c>
      <c r="AI30" s="16">
        <v>27.4</v>
      </c>
      <c r="AJ30" s="16">
        <v>27.4</v>
      </c>
      <c r="AK30" s="16">
        <v>27.4</v>
      </c>
      <c r="AL30" s="16">
        <v>27.4</v>
      </c>
      <c r="AM30" s="16">
        <v>27.4</v>
      </c>
      <c r="AN30" s="16">
        <v>27.4</v>
      </c>
      <c r="AO30" s="16">
        <v>27.4</v>
      </c>
      <c r="AP30" s="16">
        <v>27.4</v>
      </c>
      <c r="AQ30" s="16">
        <v>27.4</v>
      </c>
      <c r="AR30" s="16">
        <v>27.4</v>
      </c>
      <c r="AS30" s="16">
        <v>27.4</v>
      </c>
      <c r="AT30" s="16">
        <v>27.4</v>
      </c>
      <c r="AU30" s="16">
        <v>27.4</v>
      </c>
      <c r="AV30" s="16">
        <v>27.4</v>
      </c>
      <c r="AW30" s="16">
        <v>27.4</v>
      </c>
      <c r="AX30" s="16">
        <v>27.4</v>
      </c>
      <c r="AY30" s="16">
        <v>27.4</v>
      </c>
      <c r="AZ30" s="16">
        <v>27.4</v>
      </c>
      <c r="BA30" s="78">
        <f t="shared" si="10"/>
        <v>1</v>
      </c>
      <c r="BB30" s="78">
        <f t="shared" si="11"/>
        <v>1</v>
      </c>
      <c r="BC30" s="79">
        <f t="shared" si="12"/>
        <v>1</v>
      </c>
      <c r="BD30" s="16">
        <v>23.95</v>
      </c>
      <c r="BE30" s="16">
        <v>24.45</v>
      </c>
      <c r="BF30" s="16">
        <v>24.45</v>
      </c>
      <c r="BG30" s="16">
        <v>24.45</v>
      </c>
      <c r="BH30" s="16">
        <v>24.45</v>
      </c>
      <c r="BI30" s="16">
        <v>24.45</v>
      </c>
      <c r="BJ30" s="16">
        <v>24.45</v>
      </c>
      <c r="BK30" s="16">
        <v>24.45</v>
      </c>
      <c r="BL30" s="16">
        <v>24.45</v>
      </c>
      <c r="BM30" s="16">
        <v>24.45</v>
      </c>
      <c r="BN30" s="16">
        <v>24.45</v>
      </c>
      <c r="BO30" s="16">
        <v>24.45</v>
      </c>
      <c r="BP30" s="16">
        <v>24.45</v>
      </c>
      <c r="BQ30" s="16">
        <v>24.45</v>
      </c>
      <c r="BR30" s="16">
        <v>24.45</v>
      </c>
      <c r="BS30" s="16">
        <v>24.45</v>
      </c>
      <c r="BT30" s="16">
        <v>24.45</v>
      </c>
      <c r="BU30" s="16">
        <v>24.45</v>
      </c>
      <c r="BV30" s="16">
        <v>24.45</v>
      </c>
      <c r="BW30" s="16">
        <v>24.45</v>
      </c>
      <c r="BX30" s="16">
        <v>24.45</v>
      </c>
      <c r="BY30" s="16">
        <v>24.45</v>
      </c>
      <c r="BZ30" s="16">
        <v>24.45</v>
      </c>
      <c r="CA30" s="16">
        <v>24.45</v>
      </c>
      <c r="CB30" s="16">
        <v>24.45</v>
      </c>
      <c r="CC30" s="78">
        <f t="shared" si="30"/>
        <v>1</v>
      </c>
      <c r="CD30" s="78">
        <f t="shared" si="31"/>
        <v>1</v>
      </c>
      <c r="CE30" s="79">
        <f t="shared" si="32"/>
        <v>1</v>
      </c>
      <c r="CF30" s="17">
        <v>28</v>
      </c>
      <c r="CG30" s="17">
        <v>28.5</v>
      </c>
      <c r="CH30" s="17">
        <v>29.4</v>
      </c>
      <c r="CI30" s="17">
        <v>29.4</v>
      </c>
      <c r="CJ30" s="17">
        <v>29.4</v>
      </c>
      <c r="CK30" s="17">
        <v>29.4</v>
      </c>
      <c r="CL30" s="17">
        <v>29.4</v>
      </c>
      <c r="CM30" s="17">
        <v>29.4</v>
      </c>
      <c r="CN30" s="17">
        <v>29.4</v>
      </c>
      <c r="CO30" s="17">
        <v>29.4</v>
      </c>
      <c r="CP30" s="17">
        <v>29.4</v>
      </c>
      <c r="CQ30" s="17">
        <v>29.4</v>
      </c>
      <c r="CR30" s="17">
        <v>29.4</v>
      </c>
      <c r="CS30" s="17">
        <v>29.4</v>
      </c>
      <c r="CT30" s="17">
        <v>29.4</v>
      </c>
      <c r="CU30" s="17">
        <v>29.4</v>
      </c>
      <c r="CV30" s="17">
        <v>29.4</v>
      </c>
      <c r="CW30" s="17">
        <v>29.4</v>
      </c>
      <c r="CX30" s="17">
        <v>29.4</v>
      </c>
      <c r="CY30" s="17">
        <v>29.4</v>
      </c>
      <c r="CZ30" s="17">
        <v>29.4</v>
      </c>
      <c r="DA30" s="17">
        <v>29.4</v>
      </c>
      <c r="DB30" s="17">
        <v>29.4</v>
      </c>
      <c r="DC30" s="17">
        <v>29.4</v>
      </c>
      <c r="DD30" s="17">
        <v>29.4</v>
      </c>
      <c r="DE30" s="80">
        <f t="shared" si="13"/>
        <v>1</v>
      </c>
      <c r="DF30" s="81">
        <f t="shared" si="14"/>
        <v>1</v>
      </c>
      <c r="DG30" s="82">
        <f t="shared" si="15"/>
        <v>1</v>
      </c>
    </row>
    <row r="31" spans="1:111" s="18" customFormat="1" ht="18.75" outlineLevel="1">
      <c r="A31" s="15" t="s">
        <v>32</v>
      </c>
      <c r="B31" s="16">
        <v>29.5</v>
      </c>
      <c r="C31" s="16">
        <v>29.5</v>
      </c>
      <c r="D31" s="16">
        <v>29.5</v>
      </c>
      <c r="E31" s="16">
        <v>29.5</v>
      </c>
      <c r="F31" s="16">
        <v>29.5</v>
      </c>
      <c r="G31" s="16">
        <v>29.5</v>
      </c>
      <c r="H31" s="16">
        <v>29.5</v>
      </c>
      <c r="I31" s="16">
        <v>29.5</v>
      </c>
      <c r="J31" s="16">
        <v>29.5</v>
      </c>
      <c r="K31" s="16">
        <v>29.5</v>
      </c>
      <c r="L31" s="16">
        <v>29.5</v>
      </c>
      <c r="M31" s="16">
        <v>29.5</v>
      </c>
      <c r="N31" s="16">
        <v>29.5</v>
      </c>
      <c r="O31" s="16">
        <v>29.5</v>
      </c>
      <c r="P31" s="16">
        <v>29.5</v>
      </c>
      <c r="Q31" s="16">
        <v>29.5</v>
      </c>
      <c r="R31" s="16">
        <v>29.5</v>
      </c>
      <c r="S31" s="16">
        <v>29.5</v>
      </c>
      <c r="T31" s="16">
        <v>29.5</v>
      </c>
      <c r="U31" s="16">
        <v>29.5</v>
      </c>
      <c r="V31" s="16">
        <v>29.5</v>
      </c>
      <c r="W31" s="16">
        <v>29.5</v>
      </c>
      <c r="X31" s="16">
        <v>29.5</v>
      </c>
      <c r="Y31" s="16">
        <v>29.5</v>
      </c>
      <c r="Z31" s="78">
        <f t="shared" si="7"/>
        <v>1</v>
      </c>
      <c r="AA31" s="78">
        <f t="shared" si="8"/>
        <v>1</v>
      </c>
      <c r="AB31" s="79">
        <f t="shared" si="9"/>
        <v>1</v>
      </c>
      <c r="AC31" s="16">
        <v>27.4</v>
      </c>
      <c r="AD31" s="16">
        <v>27.4</v>
      </c>
      <c r="AE31" s="16">
        <v>27.4</v>
      </c>
      <c r="AF31" s="16">
        <v>27.4</v>
      </c>
      <c r="AG31" s="16">
        <v>27.4</v>
      </c>
      <c r="AH31" s="16">
        <v>27.4</v>
      </c>
      <c r="AI31" s="16">
        <v>27.4</v>
      </c>
      <c r="AJ31" s="16">
        <v>27.4</v>
      </c>
      <c r="AK31" s="16">
        <v>27.4</v>
      </c>
      <c r="AL31" s="16">
        <v>27.4</v>
      </c>
      <c r="AM31" s="16">
        <v>27.4</v>
      </c>
      <c r="AN31" s="16">
        <v>27.4</v>
      </c>
      <c r="AO31" s="16">
        <v>27.4</v>
      </c>
      <c r="AP31" s="16">
        <v>27.4</v>
      </c>
      <c r="AQ31" s="16">
        <v>27.4</v>
      </c>
      <c r="AR31" s="16">
        <v>27.4</v>
      </c>
      <c r="AS31" s="16">
        <v>27.4</v>
      </c>
      <c r="AT31" s="16">
        <v>27.4</v>
      </c>
      <c r="AU31" s="16">
        <v>27.4</v>
      </c>
      <c r="AV31" s="16">
        <v>27.4</v>
      </c>
      <c r="AW31" s="16">
        <v>27.4</v>
      </c>
      <c r="AX31" s="16">
        <v>27.4</v>
      </c>
      <c r="AY31" s="16">
        <v>27.4</v>
      </c>
      <c r="AZ31" s="16">
        <v>27.4</v>
      </c>
      <c r="BA31" s="78">
        <f t="shared" si="10"/>
        <v>1</v>
      </c>
      <c r="BB31" s="78">
        <f t="shared" si="11"/>
        <v>1</v>
      </c>
      <c r="BC31" s="79">
        <f t="shared" si="12"/>
        <v>1</v>
      </c>
      <c r="BD31" s="16">
        <v>23.95</v>
      </c>
      <c r="BE31" s="16">
        <v>24.45</v>
      </c>
      <c r="BF31" s="16">
        <v>24.45</v>
      </c>
      <c r="BG31" s="16">
        <v>24.45</v>
      </c>
      <c r="BH31" s="16">
        <v>24.45</v>
      </c>
      <c r="BI31" s="16">
        <v>24.45</v>
      </c>
      <c r="BJ31" s="16">
        <v>24.45</v>
      </c>
      <c r="BK31" s="16">
        <v>24.45</v>
      </c>
      <c r="BL31" s="16">
        <v>24.45</v>
      </c>
      <c r="BM31" s="16">
        <v>24.45</v>
      </c>
      <c r="BN31" s="16">
        <v>24.45</v>
      </c>
      <c r="BO31" s="16">
        <v>24.45</v>
      </c>
      <c r="BP31" s="16">
        <v>24.45</v>
      </c>
      <c r="BQ31" s="16">
        <v>24.45</v>
      </c>
      <c r="BR31" s="16">
        <v>24.45</v>
      </c>
      <c r="BS31" s="16">
        <v>24.45</v>
      </c>
      <c r="BT31" s="16">
        <v>24.45</v>
      </c>
      <c r="BU31" s="16">
        <v>24.45</v>
      </c>
      <c r="BV31" s="16">
        <v>24.45</v>
      </c>
      <c r="BW31" s="16">
        <v>24.45</v>
      </c>
      <c r="BX31" s="16">
        <v>24.45</v>
      </c>
      <c r="BY31" s="16">
        <v>24.45</v>
      </c>
      <c r="BZ31" s="16">
        <v>24.45</v>
      </c>
      <c r="CA31" s="16">
        <v>24.45</v>
      </c>
      <c r="CB31" s="16">
        <v>24.45</v>
      </c>
      <c r="CC31" s="78">
        <f t="shared" si="30"/>
        <v>1</v>
      </c>
      <c r="CD31" s="78">
        <f t="shared" si="31"/>
        <v>1</v>
      </c>
      <c r="CE31" s="79">
        <f t="shared" si="32"/>
        <v>1</v>
      </c>
      <c r="CF31" s="17">
        <v>28</v>
      </c>
      <c r="CG31" s="17">
        <v>28.5</v>
      </c>
      <c r="CH31" s="17">
        <v>29.4</v>
      </c>
      <c r="CI31" s="17">
        <v>29.4</v>
      </c>
      <c r="CJ31" s="17">
        <v>29.4</v>
      </c>
      <c r="CK31" s="17">
        <v>29.4</v>
      </c>
      <c r="CL31" s="17">
        <v>29.4</v>
      </c>
      <c r="CM31" s="17">
        <v>29.4</v>
      </c>
      <c r="CN31" s="17">
        <v>29.4</v>
      </c>
      <c r="CO31" s="17">
        <v>29.4</v>
      </c>
      <c r="CP31" s="17">
        <v>29.4</v>
      </c>
      <c r="CQ31" s="17">
        <v>29.4</v>
      </c>
      <c r="CR31" s="17">
        <v>29.4</v>
      </c>
      <c r="CS31" s="17">
        <v>29.4</v>
      </c>
      <c r="CT31" s="17">
        <v>29.4</v>
      </c>
      <c r="CU31" s="17">
        <v>29.4</v>
      </c>
      <c r="CV31" s="17">
        <v>29.4</v>
      </c>
      <c r="CW31" s="17">
        <v>29.4</v>
      </c>
      <c r="CX31" s="17">
        <v>29.4</v>
      </c>
      <c r="CY31" s="17">
        <v>29.4</v>
      </c>
      <c r="CZ31" s="17">
        <v>29.4</v>
      </c>
      <c r="DA31" s="17">
        <v>29.4</v>
      </c>
      <c r="DB31" s="17">
        <v>29.4</v>
      </c>
      <c r="DC31" s="17">
        <v>29.4</v>
      </c>
      <c r="DD31" s="17">
        <v>29.4</v>
      </c>
      <c r="DE31" s="80">
        <f t="shared" si="13"/>
        <v>1</v>
      </c>
      <c r="DF31" s="81">
        <f t="shared" si="14"/>
        <v>1</v>
      </c>
      <c r="DG31" s="82">
        <f t="shared" si="15"/>
        <v>1</v>
      </c>
    </row>
    <row r="32" spans="1:111" s="18" customFormat="1" ht="18.75" outlineLevel="1">
      <c r="A32" s="15" t="s">
        <v>33</v>
      </c>
      <c r="B32" s="16">
        <v>29.5</v>
      </c>
      <c r="C32" s="16">
        <v>29.5</v>
      </c>
      <c r="D32" s="16">
        <v>29.5</v>
      </c>
      <c r="E32" s="16">
        <v>29.5</v>
      </c>
      <c r="F32" s="16">
        <v>29.5</v>
      </c>
      <c r="G32" s="16">
        <v>29.5</v>
      </c>
      <c r="H32" s="16">
        <v>29.5</v>
      </c>
      <c r="I32" s="16">
        <v>29.5</v>
      </c>
      <c r="J32" s="16">
        <v>29.5</v>
      </c>
      <c r="K32" s="16">
        <v>29.5</v>
      </c>
      <c r="L32" s="16">
        <v>29.5</v>
      </c>
      <c r="M32" s="16">
        <v>29.5</v>
      </c>
      <c r="N32" s="16">
        <v>29.5</v>
      </c>
      <c r="O32" s="16">
        <v>29.5</v>
      </c>
      <c r="P32" s="16">
        <v>29.5</v>
      </c>
      <c r="Q32" s="16">
        <v>29.5</v>
      </c>
      <c r="R32" s="16">
        <v>29.5</v>
      </c>
      <c r="S32" s="16">
        <v>29.5</v>
      </c>
      <c r="T32" s="16">
        <v>29.5</v>
      </c>
      <c r="U32" s="16">
        <v>29.5</v>
      </c>
      <c r="V32" s="16">
        <v>29.5</v>
      </c>
      <c r="W32" s="16">
        <v>29.5</v>
      </c>
      <c r="X32" s="16">
        <v>29.5</v>
      </c>
      <c r="Y32" s="16">
        <v>29.5</v>
      </c>
      <c r="Z32" s="78">
        <f t="shared" si="7"/>
        <v>1</v>
      </c>
      <c r="AA32" s="78">
        <f t="shared" si="8"/>
        <v>1</v>
      </c>
      <c r="AB32" s="79">
        <f t="shared" si="9"/>
        <v>1</v>
      </c>
      <c r="AC32" s="16">
        <v>27.4</v>
      </c>
      <c r="AD32" s="16">
        <v>27.4</v>
      </c>
      <c r="AE32" s="16">
        <v>27.4</v>
      </c>
      <c r="AF32" s="16">
        <v>27.4</v>
      </c>
      <c r="AG32" s="16">
        <v>27.4</v>
      </c>
      <c r="AH32" s="16">
        <v>27.4</v>
      </c>
      <c r="AI32" s="16">
        <v>27.4</v>
      </c>
      <c r="AJ32" s="16">
        <v>27.4</v>
      </c>
      <c r="AK32" s="16">
        <v>27.4</v>
      </c>
      <c r="AL32" s="16">
        <v>27.4</v>
      </c>
      <c r="AM32" s="16">
        <v>27.4</v>
      </c>
      <c r="AN32" s="16">
        <v>27.4</v>
      </c>
      <c r="AO32" s="16">
        <v>27.4</v>
      </c>
      <c r="AP32" s="16">
        <v>27.4</v>
      </c>
      <c r="AQ32" s="16">
        <v>27.4</v>
      </c>
      <c r="AR32" s="16">
        <v>27.4</v>
      </c>
      <c r="AS32" s="16">
        <v>27.4</v>
      </c>
      <c r="AT32" s="16">
        <v>27.4</v>
      </c>
      <c r="AU32" s="16">
        <v>27.4</v>
      </c>
      <c r="AV32" s="16">
        <v>27.4</v>
      </c>
      <c r="AW32" s="16">
        <v>27.4</v>
      </c>
      <c r="AX32" s="16">
        <v>27.4</v>
      </c>
      <c r="AY32" s="16">
        <v>27.4</v>
      </c>
      <c r="AZ32" s="16">
        <v>27.4</v>
      </c>
      <c r="BA32" s="78">
        <f t="shared" si="10"/>
        <v>1</v>
      </c>
      <c r="BB32" s="78">
        <f t="shared" si="11"/>
        <v>1</v>
      </c>
      <c r="BC32" s="79">
        <f t="shared" si="12"/>
        <v>1</v>
      </c>
      <c r="BD32" s="16">
        <v>23.95</v>
      </c>
      <c r="BE32" s="16">
        <v>24.45</v>
      </c>
      <c r="BF32" s="16">
        <v>24.45</v>
      </c>
      <c r="BG32" s="16">
        <v>24.45</v>
      </c>
      <c r="BH32" s="16">
        <v>24.45</v>
      </c>
      <c r="BI32" s="16">
        <v>24.45</v>
      </c>
      <c r="BJ32" s="16">
        <v>24.45</v>
      </c>
      <c r="BK32" s="16">
        <v>24.45</v>
      </c>
      <c r="BL32" s="16">
        <v>24.45</v>
      </c>
      <c r="BM32" s="16">
        <v>24.45</v>
      </c>
      <c r="BN32" s="16">
        <v>24.45</v>
      </c>
      <c r="BO32" s="16">
        <v>24.45</v>
      </c>
      <c r="BP32" s="16">
        <v>24.45</v>
      </c>
      <c r="BQ32" s="16">
        <v>24.45</v>
      </c>
      <c r="BR32" s="16">
        <v>24.45</v>
      </c>
      <c r="BS32" s="16">
        <v>24.45</v>
      </c>
      <c r="BT32" s="16">
        <v>24.45</v>
      </c>
      <c r="BU32" s="16">
        <v>24.45</v>
      </c>
      <c r="BV32" s="16">
        <v>24.45</v>
      </c>
      <c r="BW32" s="16">
        <v>24.45</v>
      </c>
      <c r="BX32" s="16">
        <v>24.45</v>
      </c>
      <c r="BY32" s="16">
        <v>24.45</v>
      </c>
      <c r="BZ32" s="16">
        <v>24.45</v>
      </c>
      <c r="CA32" s="16">
        <v>24.45</v>
      </c>
      <c r="CB32" s="16">
        <v>24.45</v>
      </c>
      <c r="CC32" s="78">
        <f t="shared" si="30"/>
        <v>1</v>
      </c>
      <c r="CD32" s="78">
        <f t="shared" si="31"/>
        <v>1</v>
      </c>
      <c r="CE32" s="79">
        <f t="shared" si="32"/>
        <v>1</v>
      </c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80"/>
      <c r="DF32" s="81"/>
      <c r="DG32" s="82"/>
    </row>
    <row r="33" spans="1:111" s="18" customFormat="1" ht="18" customHeight="1" outlineLevel="1">
      <c r="A33" s="23" t="s">
        <v>18</v>
      </c>
      <c r="B33" s="16">
        <v>28.9</v>
      </c>
      <c r="C33" s="16">
        <v>28.9</v>
      </c>
      <c r="D33" s="16">
        <v>28.9</v>
      </c>
      <c r="E33" s="16">
        <v>28.9</v>
      </c>
      <c r="F33" s="16">
        <v>28.9</v>
      </c>
      <c r="G33" s="16">
        <v>28.9</v>
      </c>
      <c r="H33" s="16">
        <v>28.9</v>
      </c>
      <c r="I33" s="16">
        <v>28.9</v>
      </c>
      <c r="J33" s="16">
        <v>28.9</v>
      </c>
      <c r="K33" s="16">
        <v>28.9</v>
      </c>
      <c r="L33" s="16">
        <v>28.9</v>
      </c>
      <c r="M33" s="16">
        <v>28.9</v>
      </c>
      <c r="N33" s="16">
        <v>28.9</v>
      </c>
      <c r="O33" s="16">
        <v>28.9</v>
      </c>
      <c r="P33" s="16">
        <v>28.9</v>
      </c>
      <c r="Q33" s="16">
        <v>28.9</v>
      </c>
      <c r="R33" s="16">
        <v>28.9</v>
      </c>
      <c r="S33" s="16">
        <v>28.9</v>
      </c>
      <c r="T33" s="16">
        <v>28.9</v>
      </c>
      <c r="U33" s="16">
        <v>28.9</v>
      </c>
      <c r="V33" s="16">
        <v>28.9</v>
      </c>
      <c r="W33" s="16">
        <v>28.9</v>
      </c>
      <c r="X33" s="16">
        <v>28.9</v>
      </c>
      <c r="Y33" s="16">
        <v>28.9</v>
      </c>
      <c r="Z33" s="78">
        <f t="shared" si="7"/>
        <v>1</v>
      </c>
      <c r="AA33" s="78">
        <f t="shared" si="8"/>
        <v>1</v>
      </c>
      <c r="AB33" s="79">
        <f t="shared" si="9"/>
        <v>1</v>
      </c>
      <c r="AC33" s="16">
        <v>27.4</v>
      </c>
      <c r="AD33" s="16">
        <v>27.4</v>
      </c>
      <c r="AE33" s="16">
        <v>27.4</v>
      </c>
      <c r="AF33" s="16">
        <v>27.4</v>
      </c>
      <c r="AG33" s="16">
        <v>27.4</v>
      </c>
      <c r="AH33" s="16">
        <v>27.4</v>
      </c>
      <c r="AI33" s="16">
        <v>27.4</v>
      </c>
      <c r="AJ33" s="16">
        <v>27.4</v>
      </c>
      <c r="AK33" s="16">
        <v>27.4</v>
      </c>
      <c r="AL33" s="16">
        <v>27.4</v>
      </c>
      <c r="AM33" s="16">
        <v>27.4</v>
      </c>
      <c r="AN33" s="16">
        <v>27.4</v>
      </c>
      <c r="AO33" s="16">
        <v>27.4</v>
      </c>
      <c r="AP33" s="16">
        <v>27.4</v>
      </c>
      <c r="AQ33" s="16">
        <v>27.4</v>
      </c>
      <c r="AR33" s="16">
        <v>27.4</v>
      </c>
      <c r="AS33" s="16">
        <v>27.4</v>
      </c>
      <c r="AT33" s="16">
        <v>27.4</v>
      </c>
      <c r="AU33" s="16">
        <v>27.4</v>
      </c>
      <c r="AV33" s="16">
        <v>27.4</v>
      </c>
      <c r="AW33" s="16">
        <v>27.4</v>
      </c>
      <c r="AX33" s="16">
        <v>27.4</v>
      </c>
      <c r="AY33" s="16">
        <v>27.4</v>
      </c>
      <c r="AZ33" s="16">
        <v>27.4</v>
      </c>
      <c r="BA33" s="78">
        <f t="shared" si="10"/>
        <v>1</v>
      </c>
      <c r="BB33" s="78">
        <f t="shared" si="11"/>
        <v>1</v>
      </c>
      <c r="BC33" s="79">
        <f t="shared" si="12"/>
        <v>1</v>
      </c>
      <c r="BD33" s="16">
        <v>23.95</v>
      </c>
      <c r="BE33" s="16">
        <v>23.95</v>
      </c>
      <c r="BF33" s="16">
        <v>23.95</v>
      </c>
      <c r="BG33" s="16">
        <v>23.95</v>
      </c>
      <c r="BH33" s="16">
        <v>23.95</v>
      </c>
      <c r="BI33" s="16">
        <v>23.95</v>
      </c>
      <c r="BJ33" s="16">
        <v>23.95</v>
      </c>
      <c r="BK33" s="16">
        <v>23.95</v>
      </c>
      <c r="BL33" s="16">
        <v>23.95</v>
      </c>
      <c r="BM33" s="16">
        <v>23.95</v>
      </c>
      <c r="BN33" s="16">
        <v>23.95</v>
      </c>
      <c r="BO33" s="16">
        <v>23.95</v>
      </c>
      <c r="BP33" s="16">
        <v>23.95</v>
      </c>
      <c r="BQ33" s="16">
        <v>23.95</v>
      </c>
      <c r="BR33" s="16">
        <v>23.95</v>
      </c>
      <c r="BS33" s="16">
        <v>23.95</v>
      </c>
      <c r="BT33" s="16">
        <v>23.95</v>
      </c>
      <c r="BU33" s="16">
        <v>23.95</v>
      </c>
      <c r="BV33" s="16">
        <v>23.95</v>
      </c>
      <c r="BW33" s="16">
        <v>23.95</v>
      </c>
      <c r="BX33" s="16">
        <v>23.95</v>
      </c>
      <c r="BY33" s="16">
        <v>23.95</v>
      </c>
      <c r="BZ33" s="16">
        <v>23.95</v>
      </c>
      <c r="CA33" s="16">
        <v>23.95</v>
      </c>
      <c r="CB33" s="16">
        <v>23.95</v>
      </c>
      <c r="CC33" s="78">
        <f t="shared" si="30"/>
        <v>1</v>
      </c>
      <c r="CD33" s="78">
        <f t="shared" si="31"/>
        <v>1</v>
      </c>
      <c r="CE33" s="79">
        <f t="shared" si="32"/>
        <v>1</v>
      </c>
      <c r="CF33" s="17">
        <v>28.9</v>
      </c>
      <c r="CG33" s="17">
        <v>28.9</v>
      </c>
      <c r="CH33" s="17">
        <v>28.9</v>
      </c>
      <c r="CI33" s="17">
        <v>28.9</v>
      </c>
      <c r="CJ33" s="17">
        <v>28.9</v>
      </c>
      <c r="CK33" s="17">
        <v>28.9</v>
      </c>
      <c r="CL33" s="17">
        <v>28.9</v>
      </c>
      <c r="CM33" s="17">
        <v>28.9</v>
      </c>
      <c r="CN33" s="17">
        <v>28.9</v>
      </c>
      <c r="CO33" s="17">
        <v>28.9</v>
      </c>
      <c r="CP33" s="17">
        <v>28.9</v>
      </c>
      <c r="CQ33" s="17">
        <v>28.9</v>
      </c>
      <c r="CR33" s="17">
        <v>28.9</v>
      </c>
      <c r="CS33" s="17">
        <v>28.7</v>
      </c>
      <c r="CT33" s="17">
        <v>28.7</v>
      </c>
      <c r="CU33" s="17">
        <v>28.7</v>
      </c>
      <c r="CV33" s="17">
        <v>28.7</v>
      </c>
      <c r="CW33" s="17">
        <v>28.7</v>
      </c>
      <c r="CX33" s="17">
        <v>28.7</v>
      </c>
      <c r="CY33" s="17">
        <v>28.7</v>
      </c>
      <c r="CZ33" s="17">
        <v>28.7</v>
      </c>
      <c r="DA33" s="17">
        <v>28.7</v>
      </c>
      <c r="DB33" s="17">
        <v>28.7</v>
      </c>
      <c r="DC33" s="17">
        <v>28.7</v>
      </c>
      <c r="DD33" s="17">
        <v>28.7</v>
      </c>
      <c r="DE33" s="80">
        <f t="shared" si="13"/>
        <v>1</v>
      </c>
      <c r="DF33" s="81">
        <f t="shared" si="14"/>
        <v>1</v>
      </c>
      <c r="DG33" s="82">
        <f t="shared" si="15"/>
        <v>0.99307958477508651</v>
      </c>
    </row>
    <row r="34" spans="1:111" s="14" customFormat="1" ht="18.75">
      <c r="A34" s="19" t="s">
        <v>34</v>
      </c>
      <c r="B34" s="13">
        <f t="shared" ref="B34:K34" si="49">AVERAGE(B35:B39)</f>
        <v>28.380000000000003</v>
      </c>
      <c r="C34" s="13">
        <f t="shared" si="49"/>
        <v>28.380000000000003</v>
      </c>
      <c r="D34" s="13">
        <f t="shared" si="49"/>
        <v>28.48</v>
      </c>
      <c r="E34" s="13">
        <f t="shared" si="49"/>
        <v>28.6</v>
      </c>
      <c r="F34" s="13">
        <f t="shared" si="49"/>
        <v>28.475000000000001</v>
      </c>
      <c r="G34" s="13">
        <f t="shared" si="49"/>
        <v>28.475000000000001</v>
      </c>
      <c r="H34" s="13">
        <f t="shared" si="49"/>
        <v>28.5</v>
      </c>
      <c r="I34" s="13">
        <f t="shared" si="49"/>
        <v>28.5</v>
      </c>
      <c r="J34" s="13">
        <f t="shared" si="49"/>
        <v>28.5</v>
      </c>
      <c r="K34" s="13">
        <f t="shared" si="49"/>
        <v>28.475000000000001</v>
      </c>
      <c r="L34" s="13">
        <f>AVERAGE(L35:L39)</f>
        <v>28.475000000000001</v>
      </c>
      <c r="M34" s="13">
        <f>AVERAGE(M35:M39)</f>
        <v>28.475000000000001</v>
      </c>
      <c r="N34" s="13">
        <f>AVERAGE(N35:N39)</f>
        <v>28.475000000000001</v>
      </c>
      <c r="O34" s="13">
        <f>AVERAGE(O35:O39)</f>
        <v>28.475000000000001</v>
      </c>
      <c r="P34" s="13">
        <f>AVERAGE(P35:P39)</f>
        <v>28.475000000000001</v>
      </c>
      <c r="Q34" s="13">
        <f t="shared" ref="Q34:X34" si="50">AVERAGE(Q35:Q39)</f>
        <v>28.475000000000001</v>
      </c>
      <c r="R34" s="13">
        <f t="shared" si="50"/>
        <v>28.475000000000001</v>
      </c>
      <c r="S34" s="13">
        <f t="shared" si="50"/>
        <v>28.475000000000001</v>
      </c>
      <c r="T34" s="13">
        <f t="shared" si="50"/>
        <v>28.475000000000001</v>
      </c>
      <c r="U34" s="13">
        <f t="shared" si="50"/>
        <v>28.475000000000001</v>
      </c>
      <c r="V34" s="13">
        <f t="shared" si="50"/>
        <v>28.475000000000001</v>
      </c>
      <c r="W34" s="13">
        <f t="shared" si="50"/>
        <v>28.475000000000001</v>
      </c>
      <c r="X34" s="13">
        <f t="shared" si="50"/>
        <v>28.475000000000001</v>
      </c>
      <c r="Y34" s="13">
        <f>AVERAGE(Y35:Y39)</f>
        <v>28.475000000000001</v>
      </c>
      <c r="Z34" s="76">
        <f t="shared" si="7"/>
        <v>1</v>
      </c>
      <c r="AA34" s="76">
        <f t="shared" si="8"/>
        <v>1</v>
      </c>
      <c r="AB34" s="77">
        <f t="shared" si="9"/>
        <v>1.0033474277660324</v>
      </c>
      <c r="AC34" s="13">
        <f t="shared" ref="AC34:AK34" si="51">AVERAGE(AC35:AC39)</f>
        <v>26.740000000000002</v>
      </c>
      <c r="AD34" s="13">
        <f t="shared" si="51"/>
        <v>26.740000000000002</v>
      </c>
      <c r="AE34" s="13">
        <f t="shared" si="51"/>
        <v>26.740000000000002</v>
      </c>
      <c r="AF34" s="13">
        <f t="shared" si="51"/>
        <v>26.925000000000001</v>
      </c>
      <c r="AG34" s="13">
        <f t="shared" si="51"/>
        <v>26.8</v>
      </c>
      <c r="AH34" s="13">
        <f t="shared" si="51"/>
        <v>26.8</v>
      </c>
      <c r="AI34" s="13">
        <f t="shared" si="51"/>
        <v>26.825000000000003</v>
      </c>
      <c r="AJ34" s="13">
        <f t="shared" si="51"/>
        <v>26.8</v>
      </c>
      <c r="AK34" s="13">
        <f t="shared" si="51"/>
        <v>26.8</v>
      </c>
      <c r="AL34" s="13">
        <f>AVERAGE(AL35:AL39)</f>
        <v>26.8</v>
      </c>
      <c r="AM34" s="13">
        <f>AVERAGE(AM35:AM39)</f>
        <v>26.8</v>
      </c>
      <c r="AN34" s="13">
        <f>AVERAGE(AN35:AN39)</f>
        <v>26.8</v>
      </c>
      <c r="AO34" s="13">
        <f>AVERAGE(AO35:AO39)</f>
        <v>26.8</v>
      </c>
      <c r="AP34" s="13">
        <f>AVERAGE(AP35:AP39)</f>
        <v>26.8</v>
      </c>
      <c r="AQ34" s="13">
        <f t="shared" ref="AQ34:AX34" si="52">AVERAGE(AQ35:AQ39)</f>
        <v>26.8</v>
      </c>
      <c r="AR34" s="13">
        <f t="shared" si="52"/>
        <v>26.8</v>
      </c>
      <c r="AS34" s="13">
        <f t="shared" si="52"/>
        <v>26.8</v>
      </c>
      <c r="AT34" s="13">
        <f t="shared" si="52"/>
        <v>26.8</v>
      </c>
      <c r="AU34" s="13">
        <f t="shared" si="52"/>
        <v>26.8</v>
      </c>
      <c r="AV34" s="13">
        <f t="shared" si="52"/>
        <v>26.8</v>
      </c>
      <c r="AW34" s="13">
        <f t="shared" si="52"/>
        <v>26.8</v>
      </c>
      <c r="AX34" s="13">
        <f t="shared" si="52"/>
        <v>26.8</v>
      </c>
      <c r="AY34" s="13">
        <f>AVERAGE(AY35:AY39)</f>
        <v>26.8</v>
      </c>
      <c r="AZ34" s="13">
        <f>AVERAGE(AZ35:AZ39)</f>
        <v>26.8</v>
      </c>
      <c r="BA34" s="76">
        <f t="shared" si="10"/>
        <v>1</v>
      </c>
      <c r="BB34" s="76">
        <f t="shared" si="11"/>
        <v>1</v>
      </c>
      <c r="BC34" s="77">
        <f t="shared" si="12"/>
        <v>1.0022438294689604</v>
      </c>
      <c r="BD34" s="13">
        <f t="shared" ref="BD34:BN34" si="53">AVERAGE(BD35:BD39)</f>
        <v>23.75</v>
      </c>
      <c r="BE34" s="13">
        <f t="shared" si="53"/>
        <v>23.725000000000001</v>
      </c>
      <c r="BF34" s="13">
        <f t="shared" si="53"/>
        <v>23.725000000000001</v>
      </c>
      <c r="BG34" s="13">
        <f t="shared" si="53"/>
        <v>23.633333333333336</v>
      </c>
      <c r="BH34" s="13">
        <f t="shared" si="53"/>
        <v>23.633333333333336</v>
      </c>
      <c r="BI34" s="13">
        <f t="shared" si="53"/>
        <v>23.633333333333336</v>
      </c>
      <c r="BJ34" s="13">
        <f t="shared" si="53"/>
        <v>23.633333333333336</v>
      </c>
      <c r="BK34" s="13">
        <f t="shared" si="53"/>
        <v>23.666666666666668</v>
      </c>
      <c r="BL34" s="13">
        <f t="shared" si="53"/>
        <v>23.633333333333336</v>
      </c>
      <c r="BM34" s="13">
        <f t="shared" si="53"/>
        <v>23.633333333333336</v>
      </c>
      <c r="BN34" s="13">
        <f t="shared" si="53"/>
        <v>23.633333333333336</v>
      </c>
      <c r="BO34" s="13">
        <f>AVERAGE(BO35:BO39)</f>
        <v>23.633333333333336</v>
      </c>
      <c r="BP34" s="13">
        <f>AVERAGE(BP35:BP39)</f>
        <v>23.633333333333336</v>
      </c>
      <c r="BQ34" s="13">
        <f>AVERAGE(BQ35:BQ39)</f>
        <v>23.633333333333336</v>
      </c>
      <c r="BR34" s="13">
        <f>AVERAGE(BR35:BR39)</f>
        <v>23.633333333333336</v>
      </c>
      <c r="BS34" s="13">
        <f>AVERAGE(BS35:BS39)</f>
        <v>23.633333333333336</v>
      </c>
      <c r="BT34" s="13">
        <f t="shared" ref="BT34:CA34" si="54">AVERAGE(BT35:BT39)</f>
        <v>23.633333333333336</v>
      </c>
      <c r="BU34" s="13">
        <f t="shared" si="54"/>
        <v>23.633333333333336</v>
      </c>
      <c r="BV34" s="13">
        <f t="shared" si="54"/>
        <v>23.633333333333336</v>
      </c>
      <c r="BW34" s="13">
        <f t="shared" si="54"/>
        <v>23.633333333333336</v>
      </c>
      <c r="BX34" s="13">
        <f t="shared" si="54"/>
        <v>23.633333333333336</v>
      </c>
      <c r="BY34" s="13">
        <f t="shared" si="54"/>
        <v>23.633333333333336</v>
      </c>
      <c r="BZ34" s="13">
        <f t="shared" si="54"/>
        <v>23.633333333333336</v>
      </c>
      <c r="CA34" s="13">
        <f t="shared" si="54"/>
        <v>23.633333333333336</v>
      </c>
      <c r="CB34" s="13">
        <f>AVERAGE(CB35:CB39)</f>
        <v>23.633333333333336</v>
      </c>
      <c r="CC34" s="76">
        <f t="shared" si="30"/>
        <v>1</v>
      </c>
      <c r="CD34" s="76">
        <f t="shared" si="31"/>
        <v>1</v>
      </c>
      <c r="CE34" s="77">
        <f t="shared" si="32"/>
        <v>0.99613628380751673</v>
      </c>
      <c r="CF34" s="13">
        <f t="shared" ref="CF34:CP34" si="55">AVERAGE(CF35:CF39)</f>
        <v>27.574999999999999</v>
      </c>
      <c r="CG34" s="13">
        <f t="shared" si="55"/>
        <v>27.774999999999999</v>
      </c>
      <c r="CH34" s="13">
        <f t="shared" si="55"/>
        <v>27.774999999999999</v>
      </c>
      <c r="CI34" s="13">
        <f t="shared" si="55"/>
        <v>28.125</v>
      </c>
      <c r="CJ34" s="13">
        <f t="shared" si="55"/>
        <v>28.375</v>
      </c>
      <c r="CK34" s="13">
        <f t="shared" si="55"/>
        <v>28.375</v>
      </c>
      <c r="CL34" s="13">
        <f t="shared" si="55"/>
        <v>28.375</v>
      </c>
      <c r="CM34" s="13">
        <f t="shared" si="55"/>
        <v>28.175000000000001</v>
      </c>
      <c r="CN34" s="13">
        <f t="shared" si="55"/>
        <v>28.6</v>
      </c>
      <c r="CO34" s="13">
        <f t="shared" si="55"/>
        <v>28.6</v>
      </c>
      <c r="CP34" s="13">
        <f t="shared" si="55"/>
        <v>28.6</v>
      </c>
      <c r="CQ34" s="13">
        <f>AVERAGE(CQ35:CQ39)</f>
        <v>28.6</v>
      </c>
      <c r="CR34" s="13">
        <f>AVERAGE(CR35:CR39)</f>
        <v>28.6</v>
      </c>
      <c r="CS34" s="13">
        <f>AVERAGE(CS35:CS39)</f>
        <v>28.85</v>
      </c>
      <c r="CT34" s="13">
        <f>AVERAGE(CT35:CT39)</f>
        <v>28.85</v>
      </c>
      <c r="CU34" s="13">
        <f>AVERAGE(CU35:CU39)</f>
        <v>28.85</v>
      </c>
      <c r="CV34" s="13">
        <f t="shared" ref="CV34:DC34" si="56">AVERAGE(CV35:CV39)</f>
        <v>28.85</v>
      </c>
      <c r="CW34" s="13">
        <f t="shared" si="56"/>
        <v>28.85</v>
      </c>
      <c r="CX34" s="13">
        <f t="shared" si="56"/>
        <v>28.85</v>
      </c>
      <c r="CY34" s="13">
        <f t="shared" si="56"/>
        <v>28.85</v>
      </c>
      <c r="CZ34" s="13">
        <f t="shared" si="56"/>
        <v>28.85</v>
      </c>
      <c r="DA34" s="13">
        <f t="shared" si="56"/>
        <v>28.85</v>
      </c>
      <c r="DB34" s="13">
        <f t="shared" si="56"/>
        <v>28.85</v>
      </c>
      <c r="DC34" s="13">
        <f t="shared" si="56"/>
        <v>28.85</v>
      </c>
      <c r="DD34" s="13">
        <f>AVERAGE(DD35:DD39)</f>
        <v>28.85</v>
      </c>
      <c r="DE34" s="83">
        <f t="shared" si="13"/>
        <v>1</v>
      </c>
      <c r="DF34" s="83">
        <f t="shared" si="14"/>
        <v>1</v>
      </c>
      <c r="DG34" s="77">
        <f t="shared" si="15"/>
        <v>1.0387038703870388</v>
      </c>
    </row>
    <row r="35" spans="1:111" s="18" customFormat="1" ht="18.75" outlineLevel="1">
      <c r="A35" s="15" t="s">
        <v>35</v>
      </c>
      <c r="B35" s="16">
        <v>27</v>
      </c>
      <c r="C35" s="16">
        <v>27</v>
      </c>
      <c r="D35" s="16">
        <v>27</v>
      </c>
      <c r="E35" s="16">
        <v>27</v>
      </c>
      <c r="F35" s="16">
        <v>27</v>
      </c>
      <c r="G35" s="16">
        <v>27</v>
      </c>
      <c r="H35" s="16">
        <v>27</v>
      </c>
      <c r="I35" s="16">
        <v>27</v>
      </c>
      <c r="J35" s="16">
        <v>27</v>
      </c>
      <c r="K35" s="16">
        <v>27</v>
      </c>
      <c r="L35" s="16">
        <v>27</v>
      </c>
      <c r="M35" s="16">
        <v>27</v>
      </c>
      <c r="N35" s="16">
        <v>27</v>
      </c>
      <c r="O35" s="16">
        <v>27</v>
      </c>
      <c r="P35" s="16">
        <v>27</v>
      </c>
      <c r="Q35" s="16">
        <v>27</v>
      </c>
      <c r="R35" s="16">
        <v>27</v>
      </c>
      <c r="S35" s="16">
        <v>27</v>
      </c>
      <c r="T35" s="16">
        <v>27</v>
      </c>
      <c r="U35" s="16">
        <v>27</v>
      </c>
      <c r="V35" s="16">
        <v>27</v>
      </c>
      <c r="W35" s="16">
        <v>27</v>
      </c>
      <c r="X35" s="16">
        <v>27</v>
      </c>
      <c r="Y35" s="16">
        <v>27</v>
      </c>
      <c r="Z35" s="78">
        <f t="shared" si="7"/>
        <v>1</v>
      </c>
      <c r="AA35" s="78">
        <f t="shared" si="8"/>
        <v>1</v>
      </c>
      <c r="AB35" s="79">
        <f t="shared" si="9"/>
        <v>1</v>
      </c>
      <c r="AC35" s="16">
        <v>25.5</v>
      </c>
      <c r="AD35" s="16">
        <v>25.5</v>
      </c>
      <c r="AE35" s="16">
        <v>25.5</v>
      </c>
      <c r="AF35" s="16">
        <v>25.5</v>
      </c>
      <c r="AG35" s="16">
        <v>25.5</v>
      </c>
      <c r="AH35" s="16">
        <v>25.5</v>
      </c>
      <c r="AI35" s="16">
        <v>25.5</v>
      </c>
      <c r="AJ35" s="16">
        <v>25.5</v>
      </c>
      <c r="AK35" s="16">
        <v>25.5</v>
      </c>
      <c r="AL35" s="16">
        <v>25.5</v>
      </c>
      <c r="AM35" s="16">
        <v>25.5</v>
      </c>
      <c r="AN35" s="16">
        <v>25.5</v>
      </c>
      <c r="AO35" s="16">
        <v>25.5</v>
      </c>
      <c r="AP35" s="16">
        <v>25.5</v>
      </c>
      <c r="AQ35" s="16">
        <v>25.5</v>
      </c>
      <c r="AR35" s="16">
        <v>25.5</v>
      </c>
      <c r="AS35" s="16">
        <v>25.5</v>
      </c>
      <c r="AT35" s="16">
        <v>25.5</v>
      </c>
      <c r="AU35" s="16">
        <v>25.5</v>
      </c>
      <c r="AV35" s="16">
        <v>25.5</v>
      </c>
      <c r="AW35" s="16">
        <v>25.5</v>
      </c>
      <c r="AX35" s="16">
        <v>25.5</v>
      </c>
      <c r="AY35" s="16">
        <v>25.5</v>
      </c>
      <c r="AZ35" s="16">
        <v>25.5</v>
      </c>
      <c r="BA35" s="78">
        <f t="shared" si="10"/>
        <v>1</v>
      </c>
      <c r="BB35" s="78">
        <f t="shared" si="11"/>
        <v>1</v>
      </c>
      <c r="BC35" s="79">
        <f t="shared" si="12"/>
        <v>1</v>
      </c>
      <c r="BD35" s="16">
        <v>23</v>
      </c>
      <c r="BE35" s="16">
        <v>23</v>
      </c>
      <c r="BF35" s="16">
        <v>23</v>
      </c>
      <c r="BG35" s="16">
        <v>23</v>
      </c>
      <c r="BH35" s="16">
        <v>23</v>
      </c>
      <c r="BI35" s="16">
        <v>23</v>
      </c>
      <c r="BJ35" s="16">
        <v>23</v>
      </c>
      <c r="BK35" s="16">
        <v>23</v>
      </c>
      <c r="BL35" s="16">
        <v>23</v>
      </c>
      <c r="BM35" s="16">
        <v>23</v>
      </c>
      <c r="BN35" s="16">
        <v>23</v>
      </c>
      <c r="BO35" s="16">
        <v>23</v>
      </c>
      <c r="BP35" s="16">
        <v>23</v>
      </c>
      <c r="BQ35" s="16">
        <v>23</v>
      </c>
      <c r="BR35" s="16">
        <v>23</v>
      </c>
      <c r="BS35" s="16">
        <v>23</v>
      </c>
      <c r="BT35" s="16">
        <v>23</v>
      </c>
      <c r="BU35" s="16">
        <v>23</v>
      </c>
      <c r="BV35" s="16">
        <v>23</v>
      </c>
      <c r="BW35" s="16">
        <v>23</v>
      </c>
      <c r="BX35" s="16">
        <v>23</v>
      </c>
      <c r="BY35" s="16">
        <v>23</v>
      </c>
      <c r="BZ35" s="16">
        <v>23</v>
      </c>
      <c r="CA35" s="16">
        <v>23</v>
      </c>
      <c r="CB35" s="16">
        <v>23</v>
      </c>
      <c r="CC35" s="78">
        <f t="shared" si="30"/>
        <v>1</v>
      </c>
      <c r="CD35" s="78">
        <f t="shared" si="31"/>
        <v>1</v>
      </c>
      <c r="CE35" s="79">
        <f t="shared" si="32"/>
        <v>1</v>
      </c>
      <c r="CF35" s="17">
        <v>26.8</v>
      </c>
      <c r="CG35" s="17">
        <v>26.8</v>
      </c>
      <c r="CH35" s="17">
        <v>26.8</v>
      </c>
      <c r="CI35" s="17">
        <v>26.8</v>
      </c>
      <c r="CJ35" s="17">
        <v>26.8</v>
      </c>
      <c r="CK35" s="17">
        <v>26.8</v>
      </c>
      <c r="CL35" s="17">
        <v>26.8</v>
      </c>
      <c r="CM35" s="17">
        <v>26.8</v>
      </c>
      <c r="CN35" s="17">
        <v>26.8</v>
      </c>
      <c r="CO35" s="17">
        <v>26.8</v>
      </c>
      <c r="CP35" s="17">
        <v>26.8</v>
      </c>
      <c r="CQ35" s="17">
        <v>26.8</v>
      </c>
      <c r="CR35" s="17">
        <v>26.8</v>
      </c>
      <c r="CS35" s="17">
        <v>27.8</v>
      </c>
      <c r="CT35" s="17">
        <v>27.8</v>
      </c>
      <c r="CU35" s="17">
        <v>27.8</v>
      </c>
      <c r="CV35" s="17">
        <v>27.8</v>
      </c>
      <c r="CW35" s="17">
        <v>27.8</v>
      </c>
      <c r="CX35" s="17">
        <v>27.8</v>
      </c>
      <c r="CY35" s="17">
        <v>27.8</v>
      </c>
      <c r="CZ35" s="17">
        <v>27.8</v>
      </c>
      <c r="DA35" s="17">
        <v>27.8</v>
      </c>
      <c r="DB35" s="17">
        <v>27.8</v>
      </c>
      <c r="DC35" s="17">
        <v>27.8</v>
      </c>
      <c r="DD35" s="17">
        <v>27.8</v>
      </c>
      <c r="DE35" s="80">
        <f t="shared" si="13"/>
        <v>1</v>
      </c>
      <c r="DF35" s="81">
        <f t="shared" si="14"/>
        <v>1</v>
      </c>
      <c r="DG35" s="82">
        <f t="shared" si="15"/>
        <v>1.0373134328358209</v>
      </c>
    </row>
    <row r="36" spans="1:111" s="18" customFormat="1" ht="18.75" outlineLevel="1">
      <c r="A36" s="15" t="s">
        <v>36</v>
      </c>
      <c r="B36" s="16">
        <v>29</v>
      </c>
      <c r="C36" s="16">
        <v>29</v>
      </c>
      <c r="D36" s="16">
        <v>29.5</v>
      </c>
      <c r="E36" s="16">
        <v>29.5</v>
      </c>
      <c r="F36" s="16">
        <v>29.5</v>
      </c>
      <c r="G36" s="16">
        <v>29.5</v>
      </c>
      <c r="H36" s="16">
        <v>29.5</v>
      </c>
      <c r="I36" s="16">
        <v>29.5</v>
      </c>
      <c r="J36" s="16">
        <v>29.5</v>
      </c>
      <c r="K36" s="16">
        <v>29.5</v>
      </c>
      <c r="L36" s="16">
        <v>29.5</v>
      </c>
      <c r="M36" s="16">
        <v>29.5</v>
      </c>
      <c r="N36" s="16">
        <v>29.5</v>
      </c>
      <c r="O36" s="16">
        <v>29.5</v>
      </c>
      <c r="P36" s="16">
        <v>29.5</v>
      </c>
      <c r="Q36" s="16">
        <v>29.5</v>
      </c>
      <c r="R36" s="16">
        <v>29.5</v>
      </c>
      <c r="S36" s="16">
        <v>29.5</v>
      </c>
      <c r="T36" s="16">
        <v>29.5</v>
      </c>
      <c r="U36" s="16">
        <v>29.5</v>
      </c>
      <c r="V36" s="16">
        <v>29.5</v>
      </c>
      <c r="W36" s="16">
        <v>29.5</v>
      </c>
      <c r="X36" s="16">
        <v>29.5</v>
      </c>
      <c r="Y36" s="16">
        <v>29.5</v>
      </c>
      <c r="Z36" s="78">
        <f t="shared" si="7"/>
        <v>1</v>
      </c>
      <c r="AA36" s="78">
        <f t="shared" si="8"/>
        <v>1</v>
      </c>
      <c r="AB36" s="79">
        <f t="shared" si="9"/>
        <v>1.0172413793103448</v>
      </c>
      <c r="AC36" s="16">
        <v>27.4</v>
      </c>
      <c r="AD36" s="16">
        <v>27.4</v>
      </c>
      <c r="AE36" s="16">
        <v>27.4</v>
      </c>
      <c r="AF36" s="16">
        <v>27.4</v>
      </c>
      <c r="AG36" s="16">
        <v>27.4</v>
      </c>
      <c r="AH36" s="16">
        <v>27.4</v>
      </c>
      <c r="AI36" s="16">
        <v>27.4</v>
      </c>
      <c r="AJ36" s="16">
        <v>27.4</v>
      </c>
      <c r="AK36" s="16">
        <v>27.4</v>
      </c>
      <c r="AL36" s="16">
        <v>27.4</v>
      </c>
      <c r="AM36" s="16">
        <v>27.4</v>
      </c>
      <c r="AN36" s="16">
        <v>27.4</v>
      </c>
      <c r="AO36" s="16">
        <v>27.4</v>
      </c>
      <c r="AP36" s="16">
        <v>27.4</v>
      </c>
      <c r="AQ36" s="16">
        <v>27.4</v>
      </c>
      <c r="AR36" s="16">
        <v>27.4</v>
      </c>
      <c r="AS36" s="16">
        <v>27.4</v>
      </c>
      <c r="AT36" s="16">
        <v>27.4</v>
      </c>
      <c r="AU36" s="16">
        <v>27.4</v>
      </c>
      <c r="AV36" s="16">
        <v>27.4</v>
      </c>
      <c r="AW36" s="16">
        <v>27.4</v>
      </c>
      <c r="AX36" s="16">
        <v>27.4</v>
      </c>
      <c r="AY36" s="16">
        <v>27.4</v>
      </c>
      <c r="AZ36" s="16">
        <v>27.4</v>
      </c>
      <c r="BA36" s="78">
        <f t="shared" si="10"/>
        <v>1</v>
      </c>
      <c r="BB36" s="78">
        <f t="shared" si="11"/>
        <v>1</v>
      </c>
      <c r="BC36" s="79">
        <f t="shared" si="12"/>
        <v>1</v>
      </c>
      <c r="BD36" s="16">
        <v>24</v>
      </c>
      <c r="BE36" s="16">
        <v>24</v>
      </c>
      <c r="BF36" s="16">
        <v>24</v>
      </c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78"/>
      <c r="CD36" s="78"/>
      <c r="CE36" s="79"/>
      <c r="CF36" s="17">
        <v>28.2</v>
      </c>
      <c r="CG36" s="17">
        <v>28.2</v>
      </c>
      <c r="CH36" s="17">
        <v>28.2</v>
      </c>
      <c r="CI36" s="17">
        <v>29.6</v>
      </c>
      <c r="CJ36" s="17">
        <v>29.6</v>
      </c>
      <c r="CK36" s="17">
        <v>29.6</v>
      </c>
      <c r="CL36" s="17">
        <v>29.6</v>
      </c>
      <c r="CM36" s="17">
        <v>29.6</v>
      </c>
      <c r="CN36" s="17">
        <v>29.6</v>
      </c>
      <c r="CO36" s="17">
        <v>29.6</v>
      </c>
      <c r="CP36" s="17">
        <v>29.6</v>
      </c>
      <c r="CQ36" s="17">
        <v>29.6</v>
      </c>
      <c r="CR36" s="17">
        <v>29.6</v>
      </c>
      <c r="CS36" s="17">
        <v>29.6</v>
      </c>
      <c r="CT36" s="17">
        <v>29.6</v>
      </c>
      <c r="CU36" s="17">
        <v>29.6</v>
      </c>
      <c r="CV36" s="17">
        <v>29.6</v>
      </c>
      <c r="CW36" s="17">
        <v>29.6</v>
      </c>
      <c r="CX36" s="17">
        <v>29.6</v>
      </c>
      <c r="CY36" s="17">
        <v>29.6</v>
      </c>
      <c r="CZ36" s="17">
        <v>29.6</v>
      </c>
      <c r="DA36" s="17">
        <v>29.6</v>
      </c>
      <c r="DB36" s="17">
        <v>29.6</v>
      </c>
      <c r="DC36" s="17">
        <v>29.6</v>
      </c>
      <c r="DD36" s="17">
        <v>29.6</v>
      </c>
      <c r="DE36" s="80">
        <f t="shared" si="13"/>
        <v>1</v>
      </c>
      <c r="DF36" s="81">
        <f t="shared" si="14"/>
        <v>1</v>
      </c>
      <c r="DG36" s="82">
        <f t="shared" si="15"/>
        <v>1.0496453900709222</v>
      </c>
    </row>
    <row r="37" spans="1:111" s="18" customFormat="1" ht="18" customHeight="1" outlineLevel="1">
      <c r="A37" s="15" t="s">
        <v>37</v>
      </c>
      <c r="B37" s="16">
        <v>29</v>
      </c>
      <c r="C37" s="16">
        <v>29</v>
      </c>
      <c r="D37" s="16">
        <v>29</v>
      </c>
      <c r="E37" s="16">
        <v>29</v>
      </c>
      <c r="F37" s="16">
        <v>28.5</v>
      </c>
      <c r="G37" s="16">
        <v>28.5</v>
      </c>
      <c r="H37" s="16">
        <v>28.5</v>
      </c>
      <c r="I37" s="16">
        <v>28.5</v>
      </c>
      <c r="J37" s="16">
        <v>28.5</v>
      </c>
      <c r="K37" s="16">
        <v>28.5</v>
      </c>
      <c r="L37" s="16">
        <v>28.5</v>
      </c>
      <c r="M37" s="16">
        <v>28.5</v>
      </c>
      <c r="N37" s="16">
        <v>28.5</v>
      </c>
      <c r="O37" s="16">
        <v>28.5</v>
      </c>
      <c r="P37" s="16">
        <v>28.5</v>
      </c>
      <c r="Q37" s="16">
        <v>28.5</v>
      </c>
      <c r="R37" s="16">
        <v>28.5</v>
      </c>
      <c r="S37" s="16">
        <v>28.5</v>
      </c>
      <c r="T37" s="16">
        <v>28.5</v>
      </c>
      <c r="U37" s="16">
        <v>28.5</v>
      </c>
      <c r="V37" s="16">
        <v>28.5</v>
      </c>
      <c r="W37" s="16">
        <v>28.5</v>
      </c>
      <c r="X37" s="16">
        <v>28.5</v>
      </c>
      <c r="Y37" s="16">
        <v>28.5</v>
      </c>
      <c r="Z37" s="78">
        <f t="shared" si="7"/>
        <v>1</v>
      </c>
      <c r="AA37" s="78">
        <f t="shared" si="8"/>
        <v>1</v>
      </c>
      <c r="AB37" s="79">
        <f t="shared" si="9"/>
        <v>0.98275862068965514</v>
      </c>
      <c r="AC37" s="16">
        <v>27.5</v>
      </c>
      <c r="AD37" s="16">
        <v>27.5</v>
      </c>
      <c r="AE37" s="16">
        <v>27.5</v>
      </c>
      <c r="AF37" s="16">
        <v>27.5</v>
      </c>
      <c r="AG37" s="16">
        <v>27</v>
      </c>
      <c r="AH37" s="16">
        <v>27</v>
      </c>
      <c r="AI37" s="16">
        <v>27</v>
      </c>
      <c r="AJ37" s="16">
        <v>27</v>
      </c>
      <c r="AK37" s="16">
        <v>27</v>
      </c>
      <c r="AL37" s="16">
        <v>27</v>
      </c>
      <c r="AM37" s="16">
        <v>27</v>
      </c>
      <c r="AN37" s="16">
        <v>27</v>
      </c>
      <c r="AO37" s="16">
        <v>27</v>
      </c>
      <c r="AP37" s="16">
        <v>27</v>
      </c>
      <c r="AQ37" s="16">
        <v>27</v>
      </c>
      <c r="AR37" s="16">
        <v>27</v>
      </c>
      <c r="AS37" s="16">
        <v>27</v>
      </c>
      <c r="AT37" s="16">
        <v>27</v>
      </c>
      <c r="AU37" s="16">
        <v>27</v>
      </c>
      <c r="AV37" s="16">
        <v>27</v>
      </c>
      <c r="AW37" s="16">
        <v>27</v>
      </c>
      <c r="AX37" s="16">
        <v>27</v>
      </c>
      <c r="AY37" s="16">
        <v>27</v>
      </c>
      <c r="AZ37" s="16">
        <v>27</v>
      </c>
      <c r="BA37" s="78">
        <f t="shared" si="10"/>
        <v>1</v>
      </c>
      <c r="BB37" s="78">
        <f t="shared" si="11"/>
        <v>1</v>
      </c>
      <c r="BC37" s="79">
        <f t="shared" si="12"/>
        <v>0.98181818181818181</v>
      </c>
      <c r="BD37" s="16">
        <v>24</v>
      </c>
      <c r="BE37" s="16">
        <v>24</v>
      </c>
      <c r="BF37" s="16">
        <v>24</v>
      </c>
      <c r="BG37" s="16">
        <v>24</v>
      </c>
      <c r="BH37" s="16">
        <v>24</v>
      </c>
      <c r="BI37" s="16">
        <v>24</v>
      </c>
      <c r="BJ37" s="16">
        <v>24</v>
      </c>
      <c r="BK37" s="16">
        <v>24</v>
      </c>
      <c r="BL37" s="16">
        <v>24</v>
      </c>
      <c r="BM37" s="16">
        <v>24</v>
      </c>
      <c r="BN37" s="16">
        <v>24</v>
      </c>
      <c r="BO37" s="16">
        <v>24</v>
      </c>
      <c r="BP37" s="16">
        <v>24</v>
      </c>
      <c r="BQ37" s="16">
        <v>24</v>
      </c>
      <c r="BR37" s="16">
        <v>24</v>
      </c>
      <c r="BS37" s="16">
        <v>24</v>
      </c>
      <c r="BT37" s="16">
        <v>24</v>
      </c>
      <c r="BU37" s="16">
        <v>24</v>
      </c>
      <c r="BV37" s="16">
        <v>24</v>
      </c>
      <c r="BW37" s="16">
        <v>24</v>
      </c>
      <c r="BX37" s="16">
        <v>24</v>
      </c>
      <c r="BY37" s="16">
        <v>24</v>
      </c>
      <c r="BZ37" s="16">
        <v>24</v>
      </c>
      <c r="CA37" s="16">
        <v>24</v>
      </c>
      <c r="CB37" s="16">
        <v>24</v>
      </c>
      <c r="CC37" s="78">
        <f t="shared" si="30"/>
        <v>1</v>
      </c>
      <c r="CD37" s="78">
        <f t="shared" si="31"/>
        <v>1</v>
      </c>
      <c r="CE37" s="79">
        <f t="shared" si="32"/>
        <v>1</v>
      </c>
      <c r="CF37" s="17">
        <v>28</v>
      </c>
      <c r="CG37" s="17">
        <v>28</v>
      </c>
      <c r="CH37" s="17">
        <v>28</v>
      </c>
      <c r="CI37" s="17">
        <v>28</v>
      </c>
      <c r="CJ37" s="17">
        <v>29</v>
      </c>
      <c r="CK37" s="17">
        <v>29</v>
      </c>
      <c r="CL37" s="17">
        <v>29</v>
      </c>
      <c r="CM37" s="17">
        <v>29</v>
      </c>
      <c r="CN37" s="17">
        <v>29</v>
      </c>
      <c r="CO37" s="17">
        <v>29</v>
      </c>
      <c r="CP37" s="17">
        <v>29</v>
      </c>
      <c r="CQ37" s="17">
        <v>29</v>
      </c>
      <c r="CR37" s="17">
        <v>29</v>
      </c>
      <c r="CS37" s="17">
        <v>29</v>
      </c>
      <c r="CT37" s="17">
        <v>29</v>
      </c>
      <c r="CU37" s="17">
        <v>29</v>
      </c>
      <c r="CV37" s="17">
        <v>29</v>
      </c>
      <c r="CW37" s="17">
        <v>29</v>
      </c>
      <c r="CX37" s="17">
        <v>29</v>
      </c>
      <c r="CY37" s="17">
        <v>29</v>
      </c>
      <c r="CZ37" s="17">
        <v>29</v>
      </c>
      <c r="DA37" s="17">
        <v>29</v>
      </c>
      <c r="DB37" s="17">
        <v>29</v>
      </c>
      <c r="DC37" s="17">
        <v>29</v>
      </c>
      <c r="DD37" s="17">
        <v>29</v>
      </c>
      <c r="DE37" s="80">
        <f t="shared" si="13"/>
        <v>1</v>
      </c>
      <c r="DF37" s="81">
        <f t="shared" si="14"/>
        <v>1</v>
      </c>
      <c r="DG37" s="82">
        <f t="shared" si="15"/>
        <v>1.0357142857142858</v>
      </c>
    </row>
    <row r="38" spans="1:111" s="18" customFormat="1" ht="18.75" hidden="1" outlineLevel="1">
      <c r="A38" s="15" t="s">
        <v>38</v>
      </c>
      <c r="B38" s="16">
        <v>28</v>
      </c>
      <c r="C38" s="16">
        <v>28</v>
      </c>
      <c r="D38" s="16">
        <v>28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78" t="e">
        <f t="shared" si="7"/>
        <v>#DIV/0!</v>
      </c>
      <c r="AA38" s="78" t="e">
        <f t="shared" si="8"/>
        <v>#DIV/0!</v>
      </c>
      <c r="AB38" s="79">
        <f t="shared" si="9"/>
        <v>0</v>
      </c>
      <c r="AC38" s="16">
        <v>26</v>
      </c>
      <c r="AD38" s="16">
        <v>26</v>
      </c>
      <c r="AE38" s="16">
        <v>26</v>
      </c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78" t="e">
        <f t="shared" si="10"/>
        <v>#DIV/0!</v>
      </c>
      <c r="BB38" s="78" t="e">
        <f t="shared" si="11"/>
        <v>#DIV/0!</v>
      </c>
      <c r="BC38" s="79">
        <f t="shared" si="12"/>
        <v>0</v>
      </c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78" t="e">
        <f t="shared" si="30"/>
        <v>#DIV/0!</v>
      </c>
      <c r="CD38" s="78" t="e">
        <f t="shared" si="31"/>
        <v>#DIV/0!</v>
      </c>
      <c r="CE38" s="79" t="e">
        <f t="shared" si="32"/>
        <v>#DIV/0!</v>
      </c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80" t="e">
        <f t="shared" si="13"/>
        <v>#DIV/0!</v>
      </c>
      <c r="DF38" s="81" t="e">
        <f t="shared" si="14"/>
        <v>#DIV/0!</v>
      </c>
      <c r="DG38" s="82" t="e">
        <f t="shared" si="15"/>
        <v>#DIV/0!</v>
      </c>
    </row>
    <row r="39" spans="1:111" s="18" customFormat="1" ht="18.75" outlineLevel="1">
      <c r="A39" s="15" t="s">
        <v>39</v>
      </c>
      <c r="B39" s="16">
        <v>28.9</v>
      </c>
      <c r="C39" s="16">
        <v>28.9</v>
      </c>
      <c r="D39" s="16">
        <v>28.9</v>
      </c>
      <c r="E39" s="16">
        <v>28.9</v>
      </c>
      <c r="F39" s="16">
        <v>28.9</v>
      </c>
      <c r="G39" s="16">
        <v>28.9</v>
      </c>
      <c r="H39" s="16">
        <v>29</v>
      </c>
      <c r="I39" s="16">
        <v>29</v>
      </c>
      <c r="J39" s="16">
        <v>29</v>
      </c>
      <c r="K39" s="16">
        <v>28.9</v>
      </c>
      <c r="L39" s="16">
        <v>28.9</v>
      </c>
      <c r="M39" s="16">
        <v>28.9</v>
      </c>
      <c r="N39" s="16">
        <v>28.9</v>
      </c>
      <c r="O39" s="16">
        <v>28.9</v>
      </c>
      <c r="P39" s="16">
        <v>28.9</v>
      </c>
      <c r="Q39" s="16">
        <v>28.9</v>
      </c>
      <c r="R39" s="16">
        <v>28.9</v>
      </c>
      <c r="S39" s="16">
        <v>28.9</v>
      </c>
      <c r="T39" s="16">
        <v>28.9</v>
      </c>
      <c r="U39" s="16">
        <v>28.9</v>
      </c>
      <c r="V39" s="16">
        <v>28.9</v>
      </c>
      <c r="W39" s="16">
        <v>28.9</v>
      </c>
      <c r="X39" s="16">
        <v>28.9</v>
      </c>
      <c r="Y39" s="16">
        <v>28.9</v>
      </c>
      <c r="Z39" s="78">
        <f t="shared" si="7"/>
        <v>1</v>
      </c>
      <c r="AA39" s="78">
        <f t="shared" si="8"/>
        <v>1</v>
      </c>
      <c r="AB39" s="79">
        <f t="shared" si="9"/>
        <v>1</v>
      </c>
      <c r="AC39" s="16">
        <v>27.3</v>
      </c>
      <c r="AD39" s="16">
        <v>27.3</v>
      </c>
      <c r="AE39" s="16">
        <v>27.3</v>
      </c>
      <c r="AF39" s="16">
        <v>27.3</v>
      </c>
      <c r="AG39" s="16">
        <v>27.3</v>
      </c>
      <c r="AH39" s="16">
        <v>27.3</v>
      </c>
      <c r="AI39" s="16">
        <v>27.4</v>
      </c>
      <c r="AJ39" s="16">
        <v>27.3</v>
      </c>
      <c r="AK39" s="16">
        <v>27.3</v>
      </c>
      <c r="AL39" s="16">
        <v>27.3</v>
      </c>
      <c r="AM39" s="16">
        <v>27.3</v>
      </c>
      <c r="AN39" s="16">
        <v>27.3</v>
      </c>
      <c r="AO39" s="16">
        <v>27.3</v>
      </c>
      <c r="AP39" s="16">
        <v>27.3</v>
      </c>
      <c r="AQ39" s="16">
        <v>27.3</v>
      </c>
      <c r="AR39" s="16">
        <v>27.3</v>
      </c>
      <c r="AS39" s="16">
        <v>27.3</v>
      </c>
      <c r="AT39" s="16">
        <v>27.3</v>
      </c>
      <c r="AU39" s="16">
        <v>27.3</v>
      </c>
      <c r="AV39" s="16">
        <v>27.3</v>
      </c>
      <c r="AW39" s="16">
        <v>27.3</v>
      </c>
      <c r="AX39" s="16">
        <v>27.3</v>
      </c>
      <c r="AY39" s="16">
        <v>27.3</v>
      </c>
      <c r="AZ39" s="16">
        <v>27.3</v>
      </c>
      <c r="BA39" s="78">
        <f t="shared" si="10"/>
        <v>1</v>
      </c>
      <c r="BB39" s="78">
        <f t="shared" si="11"/>
        <v>1</v>
      </c>
      <c r="BC39" s="79">
        <f t="shared" si="12"/>
        <v>1</v>
      </c>
      <c r="BD39" s="16">
        <v>24</v>
      </c>
      <c r="BE39" s="16">
        <v>23.9</v>
      </c>
      <c r="BF39" s="16">
        <v>23.9</v>
      </c>
      <c r="BG39" s="16">
        <v>23.9</v>
      </c>
      <c r="BH39" s="16">
        <v>23.9</v>
      </c>
      <c r="BI39" s="16">
        <v>23.9</v>
      </c>
      <c r="BJ39" s="16">
        <v>23.9</v>
      </c>
      <c r="BK39" s="16">
        <v>24</v>
      </c>
      <c r="BL39" s="16">
        <v>23.9</v>
      </c>
      <c r="BM39" s="16">
        <v>23.9</v>
      </c>
      <c r="BN39" s="16">
        <v>23.9</v>
      </c>
      <c r="BO39" s="16">
        <v>23.9</v>
      </c>
      <c r="BP39" s="16">
        <v>23.9</v>
      </c>
      <c r="BQ39" s="16">
        <v>23.9</v>
      </c>
      <c r="BR39" s="16">
        <v>23.9</v>
      </c>
      <c r="BS39" s="16">
        <v>23.9</v>
      </c>
      <c r="BT39" s="16">
        <v>23.9</v>
      </c>
      <c r="BU39" s="16">
        <v>23.9</v>
      </c>
      <c r="BV39" s="16">
        <v>23.9</v>
      </c>
      <c r="BW39" s="16">
        <v>23.9</v>
      </c>
      <c r="BX39" s="16">
        <v>23.9</v>
      </c>
      <c r="BY39" s="16">
        <v>23.9</v>
      </c>
      <c r="BZ39" s="16">
        <v>23.9</v>
      </c>
      <c r="CA39" s="16">
        <v>23.9</v>
      </c>
      <c r="CB39" s="16">
        <v>23.9</v>
      </c>
      <c r="CC39" s="78">
        <f t="shared" si="30"/>
        <v>1</v>
      </c>
      <c r="CD39" s="78">
        <f t="shared" si="31"/>
        <v>1</v>
      </c>
      <c r="CE39" s="79">
        <f t="shared" si="32"/>
        <v>1</v>
      </c>
      <c r="CF39" s="17">
        <v>27.3</v>
      </c>
      <c r="CG39" s="17">
        <v>28.1</v>
      </c>
      <c r="CH39" s="17">
        <v>28.1</v>
      </c>
      <c r="CI39" s="17">
        <v>28.1</v>
      </c>
      <c r="CJ39" s="17">
        <v>28.1</v>
      </c>
      <c r="CK39" s="17">
        <v>28.1</v>
      </c>
      <c r="CL39" s="17">
        <v>28.1</v>
      </c>
      <c r="CM39" s="17">
        <v>27.3</v>
      </c>
      <c r="CN39" s="17">
        <v>29</v>
      </c>
      <c r="CO39" s="17">
        <v>29</v>
      </c>
      <c r="CP39" s="17">
        <v>29</v>
      </c>
      <c r="CQ39" s="17">
        <v>29</v>
      </c>
      <c r="CR39" s="17">
        <v>29</v>
      </c>
      <c r="CS39" s="17">
        <v>29</v>
      </c>
      <c r="CT39" s="17">
        <v>29</v>
      </c>
      <c r="CU39" s="17">
        <v>29</v>
      </c>
      <c r="CV39" s="17">
        <v>29</v>
      </c>
      <c r="CW39" s="17">
        <v>29</v>
      </c>
      <c r="CX39" s="17">
        <v>29</v>
      </c>
      <c r="CY39" s="17">
        <v>29</v>
      </c>
      <c r="CZ39" s="17">
        <v>29</v>
      </c>
      <c r="DA39" s="17">
        <v>29</v>
      </c>
      <c r="DB39" s="17">
        <v>29</v>
      </c>
      <c r="DC39" s="17">
        <v>29</v>
      </c>
      <c r="DD39" s="17">
        <v>29</v>
      </c>
      <c r="DE39" s="80">
        <f t="shared" si="13"/>
        <v>1</v>
      </c>
      <c r="DF39" s="81">
        <f t="shared" si="14"/>
        <v>1</v>
      </c>
      <c r="DG39" s="82">
        <f t="shared" si="15"/>
        <v>1.0320284697508897</v>
      </c>
    </row>
    <row r="40" spans="1:111" s="14" customFormat="1" ht="36.75" customHeight="1">
      <c r="A40" s="19" t="s">
        <v>40</v>
      </c>
      <c r="B40" s="13">
        <f t="shared" ref="B40:K40" si="57">AVERAGE(B41:B48)</f>
        <v>30.3</v>
      </c>
      <c r="C40" s="13">
        <f t="shared" si="57"/>
        <v>30.3</v>
      </c>
      <c r="D40" s="13">
        <f t="shared" si="57"/>
        <v>29.274999999999999</v>
      </c>
      <c r="E40" s="13">
        <f t="shared" si="57"/>
        <v>29.4</v>
      </c>
      <c r="F40" s="13">
        <f t="shared" si="57"/>
        <v>29.4</v>
      </c>
      <c r="G40" s="13">
        <f t="shared" si="57"/>
        <v>29.4</v>
      </c>
      <c r="H40" s="13">
        <f t="shared" si="57"/>
        <v>29.4</v>
      </c>
      <c r="I40" s="13">
        <f t="shared" si="57"/>
        <v>29.4</v>
      </c>
      <c r="J40" s="13">
        <f t="shared" si="57"/>
        <v>29.4</v>
      </c>
      <c r="K40" s="13">
        <f t="shared" si="57"/>
        <v>29.4</v>
      </c>
      <c r="L40" s="13">
        <f>AVERAGE(L41:L48)</f>
        <v>28.925000000000001</v>
      </c>
      <c r="M40" s="13">
        <f>AVERAGE(M41:M48)</f>
        <v>28.925000000000001</v>
      </c>
      <c r="N40" s="13">
        <f>AVERAGE(N41:N48)</f>
        <v>28.925000000000001</v>
      </c>
      <c r="O40" s="13">
        <f>AVERAGE(O41:O48)</f>
        <v>28.925000000000001</v>
      </c>
      <c r="P40" s="13">
        <f>AVERAGE(P41:P48)</f>
        <v>28.925000000000001</v>
      </c>
      <c r="Q40" s="13">
        <f t="shared" ref="Q40:X40" si="58">AVERAGE(Q41:Q48)</f>
        <v>28.925000000000001</v>
      </c>
      <c r="R40" s="13">
        <f t="shared" si="58"/>
        <v>28.925000000000001</v>
      </c>
      <c r="S40" s="13">
        <f t="shared" si="58"/>
        <v>28.925000000000001</v>
      </c>
      <c r="T40" s="13">
        <f t="shared" si="58"/>
        <v>28.925000000000001</v>
      </c>
      <c r="U40" s="13">
        <f t="shared" si="58"/>
        <v>28.925000000000001</v>
      </c>
      <c r="V40" s="13">
        <f t="shared" si="58"/>
        <v>28.925000000000001</v>
      </c>
      <c r="W40" s="13">
        <f t="shared" si="58"/>
        <v>28.925000000000001</v>
      </c>
      <c r="X40" s="13">
        <f t="shared" si="58"/>
        <v>28.925000000000001</v>
      </c>
      <c r="Y40" s="13">
        <f>AVERAGE(Y41:Y48)</f>
        <v>28.925000000000001</v>
      </c>
      <c r="Z40" s="76">
        <f t="shared" si="7"/>
        <v>1</v>
      </c>
      <c r="AA40" s="76">
        <f t="shared" si="8"/>
        <v>1</v>
      </c>
      <c r="AB40" s="77">
        <f t="shared" si="9"/>
        <v>0.95462046204620465</v>
      </c>
      <c r="AC40" s="13">
        <f t="shared" ref="AC40:AK40" si="59">AVERAGE(AC41:AC47)</f>
        <v>29.4</v>
      </c>
      <c r="AD40" s="13">
        <f t="shared" si="59"/>
        <v>29.4</v>
      </c>
      <c r="AE40" s="13">
        <f t="shared" si="59"/>
        <v>27.880000000000003</v>
      </c>
      <c r="AF40" s="13">
        <f t="shared" si="59"/>
        <v>27.78</v>
      </c>
      <c r="AG40" s="13">
        <f t="shared" si="59"/>
        <v>27.78</v>
      </c>
      <c r="AH40" s="13">
        <f t="shared" si="59"/>
        <v>27.78</v>
      </c>
      <c r="AI40" s="13">
        <f t="shared" si="59"/>
        <v>27.78</v>
      </c>
      <c r="AJ40" s="13">
        <f t="shared" si="59"/>
        <v>27.78</v>
      </c>
      <c r="AK40" s="13">
        <f t="shared" si="59"/>
        <v>27.78</v>
      </c>
      <c r="AL40" s="13">
        <f>AVERAGE(AL41:AL47)</f>
        <v>27.78</v>
      </c>
      <c r="AM40" s="13">
        <f>AVERAGE(AM41:AM47)</f>
        <v>27.24</v>
      </c>
      <c r="AN40" s="13">
        <f>AVERAGE(AN41:AN47)</f>
        <v>27.24</v>
      </c>
      <c r="AO40" s="13">
        <f>AVERAGE(AO41:AO47)</f>
        <v>27.24</v>
      </c>
      <c r="AP40" s="13">
        <f>AVERAGE(AP41:AP47)</f>
        <v>27.24</v>
      </c>
      <c r="AQ40" s="13">
        <f t="shared" ref="AQ40:AX40" si="60">AVERAGE(AQ41:AQ47)</f>
        <v>27.24</v>
      </c>
      <c r="AR40" s="13">
        <f t="shared" si="60"/>
        <v>27.24</v>
      </c>
      <c r="AS40" s="13">
        <f t="shared" si="60"/>
        <v>27.24</v>
      </c>
      <c r="AT40" s="13">
        <f t="shared" si="60"/>
        <v>27.24</v>
      </c>
      <c r="AU40" s="13">
        <f t="shared" si="60"/>
        <v>27.24</v>
      </c>
      <c r="AV40" s="13">
        <f t="shared" si="60"/>
        <v>27.24</v>
      </c>
      <c r="AW40" s="13">
        <f t="shared" si="60"/>
        <v>27.24</v>
      </c>
      <c r="AX40" s="13">
        <f t="shared" si="60"/>
        <v>27.24</v>
      </c>
      <c r="AY40" s="13">
        <f>AVERAGE(AY41:AY47)</f>
        <v>27.24</v>
      </c>
      <c r="AZ40" s="13">
        <f>AVERAGE(AZ41:AZ47)</f>
        <v>27.24</v>
      </c>
      <c r="BA40" s="76">
        <f t="shared" si="10"/>
        <v>1</v>
      </c>
      <c r="BB40" s="76">
        <f t="shared" si="11"/>
        <v>1</v>
      </c>
      <c r="BC40" s="77">
        <f t="shared" si="12"/>
        <v>0.92653061224489797</v>
      </c>
      <c r="BD40" s="13">
        <f t="shared" ref="BD40:BN40" si="61">AVERAGE(BD41:BD48)</f>
        <v>25.9</v>
      </c>
      <c r="BE40" s="13">
        <f t="shared" si="61"/>
        <v>25.72</v>
      </c>
      <c r="BF40" s="13">
        <f t="shared" si="61"/>
        <v>25.72</v>
      </c>
      <c r="BG40" s="13">
        <f t="shared" si="61"/>
        <v>24.56</v>
      </c>
      <c r="BH40" s="13">
        <f t="shared" si="61"/>
        <v>24.66</v>
      </c>
      <c r="BI40" s="13">
        <f t="shared" si="61"/>
        <v>24.66</v>
      </c>
      <c r="BJ40" s="13">
        <f t="shared" si="61"/>
        <v>24.66</v>
      </c>
      <c r="BK40" s="13">
        <f t="shared" si="61"/>
        <v>24.66</v>
      </c>
      <c r="BL40" s="13">
        <f t="shared" si="61"/>
        <v>24.66</v>
      </c>
      <c r="BM40" s="13">
        <f t="shared" si="61"/>
        <v>24.66</v>
      </c>
      <c r="BN40" s="13">
        <f t="shared" si="61"/>
        <v>24.66</v>
      </c>
      <c r="BO40" s="13">
        <f>AVERAGE(BO41:BO48)</f>
        <v>24.16</v>
      </c>
      <c r="BP40" s="13">
        <f>AVERAGE(BP41:BP48)</f>
        <v>24.16</v>
      </c>
      <c r="BQ40" s="13">
        <f>AVERAGE(BQ41:BQ48)</f>
        <v>24.16</v>
      </c>
      <c r="BR40" s="13">
        <f>AVERAGE(BR41:BR48)</f>
        <v>24.16</v>
      </c>
      <c r="BS40" s="13">
        <f>AVERAGE(BS41:BS48)</f>
        <v>24.16</v>
      </c>
      <c r="BT40" s="26">
        <f t="shared" ref="BT40:CA40" si="62">AVERAGE(BT41:BT48)</f>
        <v>24.16</v>
      </c>
      <c r="BU40" s="13">
        <f t="shared" si="62"/>
        <v>24.16</v>
      </c>
      <c r="BV40" s="13">
        <f t="shared" si="62"/>
        <v>24.16</v>
      </c>
      <c r="BW40" s="13">
        <f t="shared" si="62"/>
        <v>24.16</v>
      </c>
      <c r="BX40" s="13">
        <f t="shared" si="62"/>
        <v>24.16</v>
      </c>
      <c r="BY40" s="13">
        <f t="shared" si="62"/>
        <v>24.16</v>
      </c>
      <c r="BZ40" s="13">
        <f t="shared" si="62"/>
        <v>24.16</v>
      </c>
      <c r="CA40" s="13">
        <f t="shared" si="62"/>
        <v>24.16</v>
      </c>
      <c r="CB40" s="13">
        <f>AVERAGE(CB41:CB48)</f>
        <v>24.16</v>
      </c>
      <c r="CC40" s="76">
        <f t="shared" si="30"/>
        <v>1</v>
      </c>
      <c r="CD40" s="76">
        <f t="shared" si="31"/>
        <v>1</v>
      </c>
      <c r="CE40" s="77">
        <f t="shared" si="32"/>
        <v>0.93934681181959567</v>
      </c>
      <c r="CF40" s="13">
        <f t="shared" ref="CF40:CP40" si="63">AVERAGE(CF41:CF47)</f>
        <v>29.674999999999997</v>
      </c>
      <c r="CG40" s="13">
        <f t="shared" si="63"/>
        <v>29.424999999999997</v>
      </c>
      <c r="CH40" s="13">
        <f t="shared" si="63"/>
        <v>29.424999999999997</v>
      </c>
      <c r="CI40" s="13">
        <f t="shared" si="63"/>
        <v>28.5</v>
      </c>
      <c r="CJ40" s="13">
        <f t="shared" si="63"/>
        <v>28.75</v>
      </c>
      <c r="CK40" s="13">
        <f t="shared" si="63"/>
        <v>28.75</v>
      </c>
      <c r="CL40" s="13">
        <f t="shared" si="63"/>
        <v>28.75</v>
      </c>
      <c r="CM40" s="13">
        <f t="shared" si="63"/>
        <v>28.75</v>
      </c>
      <c r="CN40" s="13">
        <f t="shared" si="63"/>
        <v>28.75</v>
      </c>
      <c r="CO40" s="13">
        <f t="shared" si="63"/>
        <v>28.75</v>
      </c>
      <c r="CP40" s="13">
        <f t="shared" si="63"/>
        <v>28.75</v>
      </c>
      <c r="CQ40" s="13">
        <f>AVERAGE(CQ41:CQ47)</f>
        <v>28.2</v>
      </c>
      <c r="CR40" s="13">
        <f>AVERAGE(CR41:CR47)</f>
        <v>28.2</v>
      </c>
      <c r="CS40" s="13">
        <f>AVERAGE(CS41:CS47)</f>
        <v>28.2</v>
      </c>
      <c r="CT40" s="13">
        <f>AVERAGE(CT41:CT47)</f>
        <v>28.2</v>
      </c>
      <c r="CU40" s="13">
        <f>AVERAGE(CU41:CU47)</f>
        <v>28.2</v>
      </c>
      <c r="CV40" s="13">
        <f t="shared" ref="CV40:DC40" si="64">AVERAGE(CV41:CV47)</f>
        <v>28.2</v>
      </c>
      <c r="CW40" s="13">
        <f t="shared" si="64"/>
        <v>28.2</v>
      </c>
      <c r="CX40" s="13">
        <f t="shared" si="64"/>
        <v>28.2</v>
      </c>
      <c r="CY40" s="13">
        <f t="shared" si="64"/>
        <v>28.2</v>
      </c>
      <c r="CZ40" s="13">
        <f t="shared" si="64"/>
        <v>28.2</v>
      </c>
      <c r="DA40" s="13">
        <f t="shared" si="64"/>
        <v>28.2</v>
      </c>
      <c r="DB40" s="13">
        <f t="shared" si="64"/>
        <v>28.2</v>
      </c>
      <c r="DC40" s="13">
        <f t="shared" si="64"/>
        <v>28.2</v>
      </c>
      <c r="DD40" s="13">
        <f>AVERAGE(DD41:DD47)</f>
        <v>28.2</v>
      </c>
      <c r="DE40" s="83">
        <f t="shared" si="13"/>
        <v>1</v>
      </c>
      <c r="DF40" s="83">
        <f t="shared" si="14"/>
        <v>1</v>
      </c>
      <c r="DG40" s="77">
        <f t="shared" si="15"/>
        <v>0.95836873406966872</v>
      </c>
    </row>
    <row r="41" spans="1:111" s="18" customFormat="1" ht="84.75" customHeight="1" outlineLevel="1">
      <c r="A41" s="23" t="s">
        <v>41</v>
      </c>
      <c r="B41" s="21">
        <v>29.1</v>
      </c>
      <c r="C41" s="21">
        <v>29.1</v>
      </c>
      <c r="D41" s="21">
        <v>27.7</v>
      </c>
      <c r="E41" s="21">
        <v>27.7</v>
      </c>
      <c r="F41" s="21">
        <v>27.7</v>
      </c>
      <c r="G41" s="21">
        <v>27.7</v>
      </c>
      <c r="H41" s="21">
        <v>27.7</v>
      </c>
      <c r="I41" s="21">
        <v>27.7</v>
      </c>
      <c r="J41" s="21">
        <v>27.7</v>
      </c>
      <c r="K41" s="21">
        <v>27.7</v>
      </c>
      <c r="L41" s="21">
        <v>27.7</v>
      </c>
      <c r="M41" s="21">
        <v>27.7</v>
      </c>
      <c r="N41" s="21">
        <v>27.7</v>
      </c>
      <c r="O41" s="21">
        <v>27.7</v>
      </c>
      <c r="P41" s="21">
        <v>27.7</v>
      </c>
      <c r="Q41" s="21">
        <v>27.7</v>
      </c>
      <c r="R41" s="21">
        <v>27.7</v>
      </c>
      <c r="S41" s="21">
        <v>27.7</v>
      </c>
      <c r="T41" s="21">
        <v>27.7</v>
      </c>
      <c r="U41" s="21">
        <v>27.7</v>
      </c>
      <c r="V41" s="21">
        <v>27.7</v>
      </c>
      <c r="W41" s="21">
        <v>27.7</v>
      </c>
      <c r="X41" s="21">
        <v>27.7</v>
      </c>
      <c r="Y41" s="21">
        <v>27.7</v>
      </c>
      <c r="Z41" s="78">
        <f t="shared" si="7"/>
        <v>1</v>
      </c>
      <c r="AA41" s="78">
        <f t="shared" si="8"/>
        <v>1</v>
      </c>
      <c r="AB41" s="79">
        <f t="shared" si="9"/>
        <v>0.95189003436426112</v>
      </c>
      <c r="AC41" s="21">
        <v>28.1</v>
      </c>
      <c r="AD41" s="21">
        <v>28.1</v>
      </c>
      <c r="AE41" s="21">
        <v>25.7</v>
      </c>
      <c r="AF41" s="21">
        <v>25.7</v>
      </c>
      <c r="AG41" s="21">
        <v>25.7</v>
      </c>
      <c r="AH41" s="21">
        <v>25.7</v>
      </c>
      <c r="AI41" s="21">
        <v>25.7</v>
      </c>
      <c r="AJ41" s="21">
        <v>25.7</v>
      </c>
      <c r="AK41" s="21">
        <v>25.7</v>
      </c>
      <c r="AL41" s="21">
        <v>25.7</v>
      </c>
      <c r="AM41" s="21">
        <v>25.7</v>
      </c>
      <c r="AN41" s="21">
        <v>25.7</v>
      </c>
      <c r="AO41" s="21">
        <v>25.7</v>
      </c>
      <c r="AP41" s="21">
        <v>25.7</v>
      </c>
      <c r="AQ41" s="21">
        <v>25.7</v>
      </c>
      <c r="AR41" s="21">
        <v>25.7</v>
      </c>
      <c r="AS41" s="21">
        <v>25.7</v>
      </c>
      <c r="AT41" s="21">
        <v>25.7</v>
      </c>
      <c r="AU41" s="21">
        <v>25.7</v>
      </c>
      <c r="AV41" s="21">
        <v>25.7</v>
      </c>
      <c r="AW41" s="21">
        <v>25.7</v>
      </c>
      <c r="AX41" s="21">
        <v>25.7</v>
      </c>
      <c r="AY41" s="21">
        <v>25.7</v>
      </c>
      <c r="AZ41" s="21">
        <v>25.7</v>
      </c>
      <c r="BA41" s="78">
        <f t="shared" si="10"/>
        <v>1</v>
      </c>
      <c r="BB41" s="78">
        <f t="shared" si="11"/>
        <v>1</v>
      </c>
      <c r="BC41" s="79">
        <f t="shared" si="12"/>
        <v>0.9145907473309608</v>
      </c>
      <c r="BD41" s="21">
        <v>24.7</v>
      </c>
      <c r="BE41" s="21">
        <v>24.7</v>
      </c>
      <c r="BF41" s="21">
        <v>24.7</v>
      </c>
      <c r="BG41" s="21">
        <v>21.5</v>
      </c>
      <c r="BH41" s="21">
        <v>21.5</v>
      </c>
      <c r="BI41" s="21">
        <v>21.5</v>
      </c>
      <c r="BJ41" s="21">
        <v>21.5</v>
      </c>
      <c r="BK41" s="21">
        <v>21.5</v>
      </c>
      <c r="BL41" s="21">
        <v>21.5</v>
      </c>
      <c r="BM41" s="21">
        <v>21.5</v>
      </c>
      <c r="BN41" s="21">
        <v>21.5</v>
      </c>
      <c r="BO41" s="21">
        <v>21.5</v>
      </c>
      <c r="BP41" s="21">
        <v>21.5</v>
      </c>
      <c r="BQ41" s="21">
        <v>21.5</v>
      </c>
      <c r="BR41" s="21">
        <v>21.5</v>
      </c>
      <c r="BS41" s="21">
        <v>21.5</v>
      </c>
      <c r="BT41" s="21">
        <v>21.5</v>
      </c>
      <c r="BU41" s="21">
        <v>21.5</v>
      </c>
      <c r="BV41" s="21">
        <v>21.5</v>
      </c>
      <c r="BW41" s="21">
        <v>21.5</v>
      </c>
      <c r="BX41" s="21">
        <v>21.5</v>
      </c>
      <c r="BY41" s="21">
        <v>21.5</v>
      </c>
      <c r="BZ41" s="21">
        <v>21.5</v>
      </c>
      <c r="CA41" s="21">
        <v>21.5</v>
      </c>
      <c r="CB41" s="21">
        <v>21.5</v>
      </c>
      <c r="CC41" s="78">
        <f t="shared" si="30"/>
        <v>1</v>
      </c>
      <c r="CD41" s="78">
        <f t="shared" si="31"/>
        <v>1</v>
      </c>
      <c r="CE41" s="79">
        <f t="shared" si="32"/>
        <v>0.87044534412955465</v>
      </c>
      <c r="CF41" s="24">
        <v>27.8</v>
      </c>
      <c r="CG41" s="24">
        <v>27.8</v>
      </c>
      <c r="CH41" s="24">
        <v>27.8</v>
      </c>
      <c r="CI41" s="24">
        <v>26.1</v>
      </c>
      <c r="CJ41" s="24">
        <v>26.1</v>
      </c>
      <c r="CK41" s="24">
        <v>26.1</v>
      </c>
      <c r="CL41" s="24">
        <v>26.1</v>
      </c>
      <c r="CM41" s="24">
        <v>26.1</v>
      </c>
      <c r="CN41" s="24">
        <v>26.1</v>
      </c>
      <c r="CO41" s="24">
        <v>26.1</v>
      </c>
      <c r="CP41" s="24">
        <v>26.1</v>
      </c>
      <c r="CQ41" s="24">
        <v>26.1</v>
      </c>
      <c r="CR41" s="24">
        <v>26.1</v>
      </c>
      <c r="CS41" s="24">
        <v>26.1</v>
      </c>
      <c r="CT41" s="24">
        <v>26.1</v>
      </c>
      <c r="CU41" s="24">
        <v>26.1</v>
      </c>
      <c r="CV41" s="24">
        <v>26.1</v>
      </c>
      <c r="CW41" s="24">
        <v>26.1</v>
      </c>
      <c r="CX41" s="24">
        <v>26.1</v>
      </c>
      <c r="CY41" s="24">
        <v>26.1</v>
      </c>
      <c r="CZ41" s="24">
        <v>26.1</v>
      </c>
      <c r="DA41" s="24">
        <v>26.1</v>
      </c>
      <c r="DB41" s="24">
        <v>26.1</v>
      </c>
      <c r="DC41" s="24">
        <v>26.1</v>
      </c>
      <c r="DD41" s="24">
        <v>26.1</v>
      </c>
      <c r="DE41" s="78">
        <f t="shared" si="13"/>
        <v>1</v>
      </c>
      <c r="DF41" s="86">
        <f t="shared" si="14"/>
        <v>1</v>
      </c>
      <c r="DG41" s="87">
        <f t="shared" si="15"/>
        <v>0.9388489208633094</v>
      </c>
    </row>
    <row r="42" spans="1:111" s="18" customFormat="1" ht="36.75" hidden="1" customHeight="1" outlineLevel="1">
      <c r="A42" s="23" t="s">
        <v>42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78" t="e">
        <f t="shared" si="7"/>
        <v>#DIV/0!</v>
      </c>
      <c r="AA42" s="78" t="e">
        <f t="shared" si="8"/>
        <v>#DIV/0!</v>
      </c>
      <c r="AB42" s="79" t="e">
        <f t="shared" si="9"/>
        <v>#DIV/0!</v>
      </c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78" t="e">
        <f t="shared" si="10"/>
        <v>#DIV/0!</v>
      </c>
      <c r="BB42" s="78" t="e">
        <f t="shared" si="11"/>
        <v>#DIV/0!</v>
      </c>
      <c r="BC42" s="79" t="e">
        <f t="shared" si="12"/>
        <v>#DIV/0!</v>
      </c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78" t="e">
        <f t="shared" si="30"/>
        <v>#DIV/0!</v>
      </c>
      <c r="CD42" s="78" t="e">
        <f t="shared" si="31"/>
        <v>#DIV/0!</v>
      </c>
      <c r="CE42" s="79" t="e">
        <f t="shared" si="32"/>
        <v>#DIV/0!</v>
      </c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78" t="e">
        <f t="shared" si="13"/>
        <v>#DIV/0!</v>
      </c>
      <c r="DF42" s="86" t="e">
        <f t="shared" si="14"/>
        <v>#DIV/0!</v>
      </c>
      <c r="DG42" s="87" t="e">
        <f t="shared" si="15"/>
        <v>#DIV/0!</v>
      </c>
    </row>
    <row r="43" spans="1:111" s="18" customFormat="1" ht="40.5" hidden="1" customHeight="1" outlineLevel="1">
      <c r="A43" s="23" t="s">
        <v>43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78" t="e">
        <f t="shared" si="7"/>
        <v>#DIV/0!</v>
      </c>
      <c r="AA43" s="78" t="e">
        <f t="shared" si="8"/>
        <v>#DIV/0!</v>
      </c>
      <c r="AB43" s="79" t="e">
        <f t="shared" si="9"/>
        <v>#DIV/0!</v>
      </c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78" t="e">
        <f t="shared" si="10"/>
        <v>#DIV/0!</v>
      </c>
      <c r="BB43" s="78" t="e">
        <f t="shared" si="11"/>
        <v>#DIV/0!</v>
      </c>
      <c r="BC43" s="79" t="e">
        <f t="shared" si="12"/>
        <v>#DIV/0!</v>
      </c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78" t="e">
        <f t="shared" si="30"/>
        <v>#DIV/0!</v>
      </c>
      <c r="CD43" s="78" t="e">
        <f t="shared" si="31"/>
        <v>#DIV/0!</v>
      </c>
      <c r="CE43" s="79" t="e">
        <f t="shared" si="32"/>
        <v>#DIV/0!</v>
      </c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78" t="e">
        <f t="shared" si="13"/>
        <v>#DIV/0!</v>
      </c>
      <c r="DF43" s="86" t="e">
        <f t="shared" si="14"/>
        <v>#DIV/0!</v>
      </c>
      <c r="DG43" s="87" t="e">
        <f t="shared" si="15"/>
        <v>#DIV/0!</v>
      </c>
    </row>
    <row r="44" spans="1:111" s="18" customFormat="1" ht="18.75" outlineLevel="1">
      <c r="A44" s="23" t="s">
        <v>44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78"/>
      <c r="AA44" s="78"/>
      <c r="AB44" s="79"/>
      <c r="AC44" s="21">
        <v>29</v>
      </c>
      <c r="AD44" s="21">
        <v>29</v>
      </c>
      <c r="AE44" s="21">
        <v>27</v>
      </c>
      <c r="AF44" s="21">
        <v>27</v>
      </c>
      <c r="AG44" s="21">
        <v>27</v>
      </c>
      <c r="AH44" s="21">
        <v>27</v>
      </c>
      <c r="AI44" s="21">
        <v>27</v>
      </c>
      <c r="AJ44" s="21">
        <v>27</v>
      </c>
      <c r="AK44" s="21">
        <v>27</v>
      </c>
      <c r="AL44" s="21">
        <v>27</v>
      </c>
      <c r="AM44" s="21">
        <v>27</v>
      </c>
      <c r="AN44" s="21">
        <v>27</v>
      </c>
      <c r="AO44" s="21">
        <v>27</v>
      </c>
      <c r="AP44" s="21">
        <v>27</v>
      </c>
      <c r="AQ44" s="21">
        <v>27</v>
      </c>
      <c r="AR44" s="21">
        <v>27</v>
      </c>
      <c r="AS44" s="21">
        <v>27</v>
      </c>
      <c r="AT44" s="21">
        <v>27</v>
      </c>
      <c r="AU44" s="21">
        <v>27</v>
      </c>
      <c r="AV44" s="21">
        <v>27</v>
      </c>
      <c r="AW44" s="21">
        <v>27</v>
      </c>
      <c r="AX44" s="21">
        <v>27</v>
      </c>
      <c r="AY44" s="21">
        <v>27</v>
      </c>
      <c r="AZ44" s="21">
        <v>27</v>
      </c>
      <c r="BA44" s="78">
        <f t="shared" si="10"/>
        <v>1</v>
      </c>
      <c r="BB44" s="78">
        <f t="shared" si="11"/>
        <v>1</v>
      </c>
      <c r="BC44" s="79">
        <f t="shared" si="12"/>
        <v>0.93103448275862066</v>
      </c>
      <c r="BD44" s="21">
        <v>26</v>
      </c>
      <c r="BE44" s="21">
        <v>26</v>
      </c>
      <c r="BF44" s="21">
        <v>26</v>
      </c>
      <c r="BG44" s="21">
        <v>26</v>
      </c>
      <c r="BH44" s="21">
        <v>26</v>
      </c>
      <c r="BI44" s="21">
        <v>26</v>
      </c>
      <c r="BJ44" s="21">
        <v>26</v>
      </c>
      <c r="BK44" s="21">
        <v>26</v>
      </c>
      <c r="BL44" s="21">
        <v>26</v>
      </c>
      <c r="BM44" s="21">
        <v>26</v>
      </c>
      <c r="BN44" s="21">
        <v>26</v>
      </c>
      <c r="BO44" s="21">
        <v>26</v>
      </c>
      <c r="BP44" s="21">
        <v>26</v>
      </c>
      <c r="BQ44" s="21">
        <v>26</v>
      </c>
      <c r="BR44" s="21">
        <v>26</v>
      </c>
      <c r="BS44" s="21">
        <v>26</v>
      </c>
      <c r="BT44" s="21">
        <v>26</v>
      </c>
      <c r="BU44" s="21">
        <v>26</v>
      </c>
      <c r="BV44" s="21">
        <v>26</v>
      </c>
      <c r="BW44" s="21">
        <v>26</v>
      </c>
      <c r="BX44" s="21">
        <v>26</v>
      </c>
      <c r="BY44" s="21">
        <v>26</v>
      </c>
      <c r="BZ44" s="21">
        <v>26</v>
      </c>
      <c r="CA44" s="21">
        <v>26</v>
      </c>
      <c r="CB44" s="21">
        <v>26</v>
      </c>
      <c r="CC44" s="78">
        <f t="shared" si="30"/>
        <v>1</v>
      </c>
      <c r="CD44" s="78">
        <f t="shared" si="31"/>
        <v>1</v>
      </c>
      <c r="CE44" s="79">
        <f t="shared" si="32"/>
        <v>1</v>
      </c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78"/>
      <c r="DF44" s="86"/>
      <c r="DG44" s="87"/>
    </row>
    <row r="45" spans="1:111" s="18" customFormat="1" ht="18.75" outlineLevel="1">
      <c r="A45" s="15" t="s">
        <v>45</v>
      </c>
      <c r="B45" s="16">
        <v>30</v>
      </c>
      <c r="C45" s="16">
        <v>30</v>
      </c>
      <c r="D45" s="16">
        <v>28</v>
      </c>
      <c r="E45" s="16">
        <v>28</v>
      </c>
      <c r="F45" s="16">
        <v>28</v>
      </c>
      <c r="G45" s="16">
        <v>28</v>
      </c>
      <c r="H45" s="16">
        <v>28</v>
      </c>
      <c r="I45" s="16">
        <v>28</v>
      </c>
      <c r="J45" s="16">
        <v>28</v>
      </c>
      <c r="K45" s="16">
        <v>28</v>
      </c>
      <c r="L45" s="16">
        <v>28</v>
      </c>
      <c r="M45" s="16">
        <v>28</v>
      </c>
      <c r="N45" s="16">
        <v>28</v>
      </c>
      <c r="O45" s="16">
        <v>28</v>
      </c>
      <c r="P45" s="16">
        <v>28</v>
      </c>
      <c r="Q45" s="16">
        <v>28</v>
      </c>
      <c r="R45" s="16">
        <v>28</v>
      </c>
      <c r="S45" s="16">
        <v>28</v>
      </c>
      <c r="T45" s="16">
        <v>28</v>
      </c>
      <c r="U45" s="16">
        <v>28</v>
      </c>
      <c r="V45" s="16">
        <v>28</v>
      </c>
      <c r="W45" s="16">
        <v>28</v>
      </c>
      <c r="X45" s="16">
        <v>28</v>
      </c>
      <c r="Y45" s="16">
        <v>28</v>
      </c>
      <c r="Z45" s="80">
        <f t="shared" si="7"/>
        <v>1</v>
      </c>
      <c r="AA45" s="80">
        <f t="shared" si="8"/>
        <v>1</v>
      </c>
      <c r="AB45" s="88">
        <f t="shared" si="9"/>
        <v>0.93333333333333335</v>
      </c>
      <c r="AC45" s="16">
        <v>29</v>
      </c>
      <c r="AD45" s="16">
        <v>29</v>
      </c>
      <c r="AE45" s="16">
        <v>27</v>
      </c>
      <c r="AF45" s="16">
        <v>27</v>
      </c>
      <c r="AG45" s="16">
        <v>27</v>
      </c>
      <c r="AH45" s="16">
        <v>27</v>
      </c>
      <c r="AI45" s="16">
        <v>27</v>
      </c>
      <c r="AJ45" s="16">
        <v>27</v>
      </c>
      <c r="AK45" s="16">
        <v>27</v>
      </c>
      <c r="AL45" s="16">
        <v>27</v>
      </c>
      <c r="AM45" s="16">
        <v>27</v>
      </c>
      <c r="AN45" s="16">
        <v>27</v>
      </c>
      <c r="AO45" s="16">
        <v>27</v>
      </c>
      <c r="AP45" s="16">
        <v>27</v>
      </c>
      <c r="AQ45" s="16">
        <v>27</v>
      </c>
      <c r="AR45" s="16">
        <v>27</v>
      </c>
      <c r="AS45" s="16">
        <v>27</v>
      </c>
      <c r="AT45" s="16">
        <v>27</v>
      </c>
      <c r="AU45" s="16">
        <v>27</v>
      </c>
      <c r="AV45" s="16">
        <v>27</v>
      </c>
      <c r="AW45" s="16">
        <v>27</v>
      </c>
      <c r="AX45" s="16">
        <v>27</v>
      </c>
      <c r="AY45" s="16">
        <v>27</v>
      </c>
      <c r="AZ45" s="16">
        <v>27</v>
      </c>
      <c r="BA45" s="80">
        <f t="shared" si="10"/>
        <v>1</v>
      </c>
      <c r="BB45" s="80">
        <f t="shared" si="11"/>
        <v>1</v>
      </c>
      <c r="BC45" s="88">
        <f t="shared" si="12"/>
        <v>0.93103448275862066</v>
      </c>
      <c r="BD45" s="16">
        <v>26</v>
      </c>
      <c r="BE45" s="16">
        <v>26</v>
      </c>
      <c r="BF45" s="16">
        <v>26</v>
      </c>
      <c r="BG45" s="16">
        <v>25</v>
      </c>
      <c r="BH45" s="16">
        <v>25</v>
      </c>
      <c r="BI45" s="16">
        <v>25</v>
      </c>
      <c r="BJ45" s="16">
        <v>25</v>
      </c>
      <c r="BK45" s="16">
        <v>25</v>
      </c>
      <c r="BL45" s="16">
        <v>25</v>
      </c>
      <c r="BM45" s="16">
        <v>25</v>
      </c>
      <c r="BN45" s="16">
        <v>25</v>
      </c>
      <c r="BO45" s="16">
        <v>25</v>
      </c>
      <c r="BP45" s="16">
        <v>25</v>
      </c>
      <c r="BQ45" s="16">
        <v>25</v>
      </c>
      <c r="BR45" s="16">
        <v>25</v>
      </c>
      <c r="BS45" s="16">
        <v>25</v>
      </c>
      <c r="BT45" s="16">
        <v>25</v>
      </c>
      <c r="BU45" s="16">
        <v>25</v>
      </c>
      <c r="BV45" s="16">
        <v>25</v>
      </c>
      <c r="BW45" s="16">
        <v>25</v>
      </c>
      <c r="BX45" s="16">
        <v>25</v>
      </c>
      <c r="BY45" s="16">
        <v>25</v>
      </c>
      <c r="BZ45" s="16">
        <v>25</v>
      </c>
      <c r="CA45" s="16">
        <v>25</v>
      </c>
      <c r="CB45" s="16">
        <v>25</v>
      </c>
      <c r="CC45" s="78">
        <f t="shared" si="30"/>
        <v>1</v>
      </c>
      <c r="CD45" s="78">
        <f t="shared" si="31"/>
        <v>1</v>
      </c>
      <c r="CE45" s="79">
        <f t="shared" si="32"/>
        <v>0.96153846153846156</v>
      </c>
      <c r="CF45" s="17">
        <v>29</v>
      </c>
      <c r="CG45" s="17">
        <v>29</v>
      </c>
      <c r="CH45" s="17">
        <v>29</v>
      </c>
      <c r="CI45" s="17">
        <v>28.5</v>
      </c>
      <c r="CJ45" s="17">
        <v>28.5</v>
      </c>
      <c r="CK45" s="17">
        <v>28.5</v>
      </c>
      <c r="CL45" s="17">
        <v>28.5</v>
      </c>
      <c r="CM45" s="17">
        <v>28.5</v>
      </c>
      <c r="CN45" s="17">
        <v>28.5</v>
      </c>
      <c r="CO45" s="17">
        <v>28.5</v>
      </c>
      <c r="CP45" s="17">
        <v>28.5</v>
      </c>
      <c r="CQ45" s="17">
        <v>28.5</v>
      </c>
      <c r="CR45" s="17">
        <v>28.5</v>
      </c>
      <c r="CS45" s="17">
        <v>28.5</v>
      </c>
      <c r="CT45" s="17">
        <v>28.5</v>
      </c>
      <c r="CU45" s="17">
        <v>28.5</v>
      </c>
      <c r="CV45" s="17">
        <v>28.5</v>
      </c>
      <c r="CW45" s="17">
        <v>28.5</v>
      </c>
      <c r="CX45" s="17">
        <v>28.5</v>
      </c>
      <c r="CY45" s="17">
        <v>28.5</v>
      </c>
      <c r="CZ45" s="17">
        <v>28.5</v>
      </c>
      <c r="DA45" s="17">
        <v>28.5</v>
      </c>
      <c r="DB45" s="17">
        <v>28.5</v>
      </c>
      <c r="DC45" s="17">
        <v>28.5</v>
      </c>
      <c r="DD45" s="17">
        <v>28.5</v>
      </c>
      <c r="DE45" s="80">
        <f t="shared" si="13"/>
        <v>1</v>
      </c>
      <c r="DF45" s="81">
        <f t="shared" si="14"/>
        <v>1</v>
      </c>
      <c r="DG45" s="82">
        <f t="shared" si="15"/>
        <v>0.98275862068965514</v>
      </c>
    </row>
    <row r="46" spans="1:111" s="11" customFormat="1" ht="18.75" outlineLevel="1">
      <c r="A46" s="23" t="s">
        <v>46</v>
      </c>
      <c r="B46" s="21">
        <v>30.1</v>
      </c>
      <c r="C46" s="21">
        <v>30.1</v>
      </c>
      <c r="D46" s="21">
        <v>29.4</v>
      </c>
      <c r="E46" s="21">
        <v>29.4</v>
      </c>
      <c r="F46" s="21">
        <v>29.4</v>
      </c>
      <c r="G46" s="21">
        <v>29.4</v>
      </c>
      <c r="H46" s="21">
        <v>29.4</v>
      </c>
      <c r="I46" s="21">
        <v>29.4</v>
      </c>
      <c r="J46" s="21">
        <v>29.4</v>
      </c>
      <c r="K46" s="21">
        <v>29.4</v>
      </c>
      <c r="L46" s="21">
        <v>27.5</v>
      </c>
      <c r="M46" s="21">
        <v>27.5</v>
      </c>
      <c r="N46" s="21">
        <v>27.5</v>
      </c>
      <c r="O46" s="21">
        <v>27.5</v>
      </c>
      <c r="P46" s="21">
        <v>27.5</v>
      </c>
      <c r="Q46" s="21">
        <v>27.5</v>
      </c>
      <c r="R46" s="21">
        <v>27.5</v>
      </c>
      <c r="S46" s="21">
        <v>27.5</v>
      </c>
      <c r="T46" s="21">
        <v>27.5</v>
      </c>
      <c r="U46" s="21">
        <v>27.5</v>
      </c>
      <c r="V46" s="21">
        <v>27.5</v>
      </c>
      <c r="W46" s="21">
        <v>27.5</v>
      </c>
      <c r="X46" s="21">
        <v>27.5</v>
      </c>
      <c r="Y46" s="21">
        <v>27.5</v>
      </c>
      <c r="Z46" s="78">
        <f t="shared" si="7"/>
        <v>1</v>
      </c>
      <c r="AA46" s="78">
        <f t="shared" si="8"/>
        <v>1</v>
      </c>
      <c r="AB46" s="79">
        <f t="shared" si="9"/>
        <v>0.91362126245847175</v>
      </c>
      <c r="AC46" s="21">
        <v>29.4</v>
      </c>
      <c r="AD46" s="21">
        <v>29.4</v>
      </c>
      <c r="AE46" s="21">
        <v>28.2</v>
      </c>
      <c r="AF46" s="21">
        <v>28.2</v>
      </c>
      <c r="AG46" s="21">
        <v>28.2</v>
      </c>
      <c r="AH46" s="21">
        <v>28.2</v>
      </c>
      <c r="AI46" s="21">
        <v>28.2</v>
      </c>
      <c r="AJ46" s="21">
        <v>28.2</v>
      </c>
      <c r="AK46" s="21">
        <v>28.2</v>
      </c>
      <c r="AL46" s="21">
        <v>28.2</v>
      </c>
      <c r="AM46" s="21">
        <v>25.5</v>
      </c>
      <c r="AN46" s="21">
        <v>25.5</v>
      </c>
      <c r="AO46" s="21">
        <v>25.5</v>
      </c>
      <c r="AP46" s="21">
        <v>25.5</v>
      </c>
      <c r="AQ46" s="21">
        <v>25.5</v>
      </c>
      <c r="AR46" s="21">
        <v>25.5</v>
      </c>
      <c r="AS46" s="21">
        <v>25.5</v>
      </c>
      <c r="AT46" s="21">
        <v>25.5</v>
      </c>
      <c r="AU46" s="21">
        <v>25.5</v>
      </c>
      <c r="AV46" s="21">
        <v>25.5</v>
      </c>
      <c r="AW46" s="21">
        <v>25.5</v>
      </c>
      <c r="AX46" s="21">
        <v>25.5</v>
      </c>
      <c r="AY46" s="21">
        <v>25.5</v>
      </c>
      <c r="AZ46" s="21">
        <v>25.5</v>
      </c>
      <c r="BA46" s="78">
        <f t="shared" si="10"/>
        <v>1</v>
      </c>
      <c r="BB46" s="78">
        <f t="shared" si="11"/>
        <v>1</v>
      </c>
      <c r="BC46" s="79">
        <f t="shared" si="12"/>
        <v>0.86734693877551028</v>
      </c>
      <c r="BD46" s="21">
        <v>26.3</v>
      </c>
      <c r="BE46" s="21">
        <v>25.4</v>
      </c>
      <c r="BF46" s="21">
        <v>25.4</v>
      </c>
      <c r="BG46" s="21">
        <v>23.8</v>
      </c>
      <c r="BH46" s="21">
        <v>23.8</v>
      </c>
      <c r="BI46" s="21">
        <v>23.8</v>
      </c>
      <c r="BJ46" s="21">
        <v>23.8</v>
      </c>
      <c r="BK46" s="21">
        <v>23.8</v>
      </c>
      <c r="BL46" s="21">
        <v>23.8</v>
      </c>
      <c r="BM46" s="21">
        <v>23.8</v>
      </c>
      <c r="BN46" s="21">
        <v>23.8</v>
      </c>
      <c r="BO46" s="21">
        <v>21.3</v>
      </c>
      <c r="BP46" s="21">
        <v>21.3</v>
      </c>
      <c r="BQ46" s="21">
        <v>21.3</v>
      </c>
      <c r="BR46" s="21">
        <v>21.3</v>
      </c>
      <c r="BS46" s="21">
        <v>21.3</v>
      </c>
      <c r="BT46" s="21">
        <v>21.3</v>
      </c>
      <c r="BU46" s="21">
        <v>21.3</v>
      </c>
      <c r="BV46" s="21">
        <v>21.3</v>
      </c>
      <c r="BW46" s="21">
        <v>21.3</v>
      </c>
      <c r="BX46" s="21">
        <v>21.3</v>
      </c>
      <c r="BY46" s="21">
        <v>21.3</v>
      </c>
      <c r="BZ46" s="21">
        <v>21.3</v>
      </c>
      <c r="CA46" s="21">
        <v>21.3</v>
      </c>
      <c r="CB46" s="21">
        <v>21.3</v>
      </c>
      <c r="CC46" s="78">
        <f t="shared" si="30"/>
        <v>1</v>
      </c>
      <c r="CD46" s="78">
        <f t="shared" si="31"/>
        <v>1</v>
      </c>
      <c r="CE46" s="79">
        <f t="shared" si="32"/>
        <v>0.8385826771653544</v>
      </c>
      <c r="CF46" s="24">
        <v>30.9</v>
      </c>
      <c r="CG46" s="24">
        <v>29.9</v>
      </c>
      <c r="CH46" s="24">
        <v>29.9</v>
      </c>
      <c r="CI46" s="24">
        <v>28.4</v>
      </c>
      <c r="CJ46" s="24">
        <v>28.4</v>
      </c>
      <c r="CK46" s="24">
        <v>28.4</v>
      </c>
      <c r="CL46" s="24">
        <v>28.4</v>
      </c>
      <c r="CM46" s="24">
        <v>28.4</v>
      </c>
      <c r="CN46" s="24">
        <v>28.4</v>
      </c>
      <c r="CO46" s="24">
        <v>28.4</v>
      </c>
      <c r="CP46" s="24">
        <v>28.4</v>
      </c>
      <c r="CQ46" s="24">
        <v>26.2</v>
      </c>
      <c r="CR46" s="24">
        <v>26.2</v>
      </c>
      <c r="CS46" s="24">
        <v>26.2</v>
      </c>
      <c r="CT46" s="24">
        <v>26.2</v>
      </c>
      <c r="CU46" s="24">
        <v>26.2</v>
      </c>
      <c r="CV46" s="24">
        <v>26.2</v>
      </c>
      <c r="CW46" s="24">
        <v>26.2</v>
      </c>
      <c r="CX46" s="24">
        <v>26.2</v>
      </c>
      <c r="CY46" s="24">
        <v>26.2</v>
      </c>
      <c r="CZ46" s="24">
        <v>26.2</v>
      </c>
      <c r="DA46" s="24">
        <v>26.2</v>
      </c>
      <c r="DB46" s="24">
        <v>26.2</v>
      </c>
      <c r="DC46" s="24">
        <v>26.2</v>
      </c>
      <c r="DD46" s="24">
        <v>26.2</v>
      </c>
      <c r="DE46" s="78">
        <f t="shared" si="13"/>
        <v>1</v>
      </c>
      <c r="DF46" s="86">
        <f t="shared" si="14"/>
        <v>1</v>
      </c>
      <c r="DG46" s="87">
        <f t="shared" si="15"/>
        <v>0.87625418060200666</v>
      </c>
    </row>
    <row r="47" spans="1:111" s="11" customFormat="1" ht="18.75" outlineLevel="1">
      <c r="A47" s="23" t="s">
        <v>47</v>
      </c>
      <c r="B47" s="21">
        <v>32</v>
      </c>
      <c r="C47" s="21">
        <v>32</v>
      </c>
      <c r="D47" s="21">
        <v>32</v>
      </c>
      <c r="E47" s="21">
        <v>32.5</v>
      </c>
      <c r="F47" s="21">
        <v>32.5</v>
      </c>
      <c r="G47" s="21">
        <v>32.5</v>
      </c>
      <c r="H47" s="21">
        <v>32.5</v>
      </c>
      <c r="I47" s="21">
        <v>32.5</v>
      </c>
      <c r="J47" s="21">
        <v>32.5</v>
      </c>
      <c r="K47" s="21">
        <v>32.5</v>
      </c>
      <c r="L47" s="21">
        <v>32.5</v>
      </c>
      <c r="M47" s="21">
        <v>32.5</v>
      </c>
      <c r="N47" s="21">
        <v>32.5</v>
      </c>
      <c r="O47" s="21">
        <v>32.5</v>
      </c>
      <c r="P47" s="21">
        <v>32.5</v>
      </c>
      <c r="Q47" s="21">
        <v>32.5</v>
      </c>
      <c r="R47" s="21">
        <v>32.5</v>
      </c>
      <c r="S47" s="21">
        <v>32.5</v>
      </c>
      <c r="T47" s="21">
        <v>32.5</v>
      </c>
      <c r="U47" s="21">
        <v>32.5</v>
      </c>
      <c r="V47" s="21">
        <v>32.5</v>
      </c>
      <c r="W47" s="21">
        <v>32.5</v>
      </c>
      <c r="X47" s="21">
        <v>32.5</v>
      </c>
      <c r="Y47" s="21">
        <v>32.5</v>
      </c>
      <c r="Z47" s="78">
        <f t="shared" si="7"/>
        <v>1</v>
      </c>
      <c r="AA47" s="78">
        <f t="shared" si="8"/>
        <v>1</v>
      </c>
      <c r="AB47" s="79">
        <f t="shared" si="9"/>
        <v>1.015625</v>
      </c>
      <c r="AC47" s="21">
        <v>31.5</v>
      </c>
      <c r="AD47" s="21">
        <v>31.5</v>
      </c>
      <c r="AE47" s="21">
        <v>31.5</v>
      </c>
      <c r="AF47" s="21">
        <v>31</v>
      </c>
      <c r="AG47" s="21">
        <v>31</v>
      </c>
      <c r="AH47" s="21">
        <v>31</v>
      </c>
      <c r="AI47" s="21">
        <v>31</v>
      </c>
      <c r="AJ47" s="21">
        <v>31</v>
      </c>
      <c r="AK47" s="21">
        <v>31</v>
      </c>
      <c r="AL47" s="21">
        <v>31</v>
      </c>
      <c r="AM47" s="21">
        <v>31</v>
      </c>
      <c r="AN47" s="21">
        <v>31</v>
      </c>
      <c r="AO47" s="21">
        <v>31</v>
      </c>
      <c r="AP47" s="21">
        <v>31</v>
      </c>
      <c r="AQ47" s="21">
        <v>31</v>
      </c>
      <c r="AR47" s="21">
        <v>31</v>
      </c>
      <c r="AS47" s="21">
        <v>31</v>
      </c>
      <c r="AT47" s="21">
        <v>31</v>
      </c>
      <c r="AU47" s="21">
        <v>31</v>
      </c>
      <c r="AV47" s="21">
        <v>31</v>
      </c>
      <c r="AW47" s="21">
        <v>31</v>
      </c>
      <c r="AX47" s="21">
        <v>31</v>
      </c>
      <c r="AY47" s="21">
        <v>31</v>
      </c>
      <c r="AZ47" s="21">
        <v>31</v>
      </c>
      <c r="BA47" s="78">
        <f t="shared" si="10"/>
        <v>1</v>
      </c>
      <c r="BB47" s="78">
        <f t="shared" si="11"/>
        <v>1</v>
      </c>
      <c r="BC47" s="79">
        <f t="shared" si="12"/>
        <v>0.98412698412698407</v>
      </c>
      <c r="BD47" s="21">
        <v>26.5</v>
      </c>
      <c r="BE47" s="21">
        <v>26.5</v>
      </c>
      <c r="BF47" s="21">
        <v>26.5</v>
      </c>
      <c r="BG47" s="21">
        <v>26.5</v>
      </c>
      <c r="BH47" s="21">
        <v>27</v>
      </c>
      <c r="BI47" s="21">
        <v>27</v>
      </c>
      <c r="BJ47" s="21">
        <v>27</v>
      </c>
      <c r="BK47" s="21">
        <v>27</v>
      </c>
      <c r="BL47" s="21">
        <v>27</v>
      </c>
      <c r="BM47" s="21">
        <v>27</v>
      </c>
      <c r="BN47" s="21">
        <v>27</v>
      </c>
      <c r="BO47" s="21">
        <v>27</v>
      </c>
      <c r="BP47" s="21">
        <v>27</v>
      </c>
      <c r="BQ47" s="21">
        <v>27</v>
      </c>
      <c r="BR47" s="21">
        <v>27</v>
      </c>
      <c r="BS47" s="21">
        <v>27</v>
      </c>
      <c r="BT47" s="21">
        <v>27</v>
      </c>
      <c r="BU47" s="21">
        <v>27</v>
      </c>
      <c r="BV47" s="21">
        <v>27</v>
      </c>
      <c r="BW47" s="21">
        <v>27</v>
      </c>
      <c r="BX47" s="21">
        <v>27</v>
      </c>
      <c r="BY47" s="21">
        <v>27</v>
      </c>
      <c r="BZ47" s="21">
        <v>27</v>
      </c>
      <c r="CA47" s="21">
        <v>27</v>
      </c>
      <c r="CB47" s="21">
        <v>27</v>
      </c>
      <c r="CC47" s="78">
        <f t="shared" si="30"/>
        <v>1</v>
      </c>
      <c r="CD47" s="78">
        <f t="shared" si="31"/>
        <v>1</v>
      </c>
      <c r="CE47" s="79">
        <f t="shared" si="32"/>
        <v>1.0188679245283019</v>
      </c>
      <c r="CF47" s="24">
        <v>31</v>
      </c>
      <c r="CG47" s="24">
        <v>31</v>
      </c>
      <c r="CH47" s="24">
        <v>31</v>
      </c>
      <c r="CI47" s="24">
        <v>31</v>
      </c>
      <c r="CJ47" s="24">
        <v>32</v>
      </c>
      <c r="CK47" s="24">
        <v>32</v>
      </c>
      <c r="CL47" s="24">
        <v>32</v>
      </c>
      <c r="CM47" s="24">
        <v>32</v>
      </c>
      <c r="CN47" s="24">
        <v>32</v>
      </c>
      <c r="CO47" s="24">
        <v>32</v>
      </c>
      <c r="CP47" s="24">
        <v>32</v>
      </c>
      <c r="CQ47" s="24">
        <v>32</v>
      </c>
      <c r="CR47" s="24">
        <v>32</v>
      </c>
      <c r="CS47" s="24">
        <v>32</v>
      </c>
      <c r="CT47" s="24">
        <v>32</v>
      </c>
      <c r="CU47" s="24">
        <v>32</v>
      </c>
      <c r="CV47" s="24">
        <v>32</v>
      </c>
      <c r="CW47" s="24">
        <v>32</v>
      </c>
      <c r="CX47" s="24">
        <v>32</v>
      </c>
      <c r="CY47" s="24">
        <v>32</v>
      </c>
      <c r="CZ47" s="24">
        <v>32</v>
      </c>
      <c r="DA47" s="24">
        <v>32</v>
      </c>
      <c r="DB47" s="24">
        <v>32</v>
      </c>
      <c r="DC47" s="24">
        <v>32</v>
      </c>
      <c r="DD47" s="24">
        <v>32</v>
      </c>
      <c r="DE47" s="78">
        <f t="shared" si="13"/>
        <v>1</v>
      </c>
      <c r="DF47" s="86">
        <f t="shared" si="14"/>
        <v>1</v>
      </c>
      <c r="DG47" s="87">
        <f t="shared" si="15"/>
        <v>1.032258064516129</v>
      </c>
    </row>
    <row r="48" spans="1:111" s="18" customFormat="1" ht="0.75" customHeight="1" outlineLevel="1">
      <c r="A48" s="23" t="s">
        <v>48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84" t="e">
        <f t="shared" si="7"/>
        <v>#DIV/0!</v>
      </c>
      <c r="AA48" s="84" t="e">
        <f t="shared" si="8"/>
        <v>#DIV/0!</v>
      </c>
      <c r="AB48" s="85" t="e">
        <f t="shared" si="9"/>
        <v>#DIV/0!</v>
      </c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89" t="e">
        <f t="shared" si="10"/>
        <v>#DIV/0!</v>
      </c>
      <c r="BB48" s="89" t="e">
        <f t="shared" si="11"/>
        <v>#DIV/0!</v>
      </c>
      <c r="BC48" s="90" t="e">
        <f t="shared" si="12"/>
        <v>#DIV/0!</v>
      </c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76" t="e">
        <f t="shared" si="30"/>
        <v>#DIV/0!</v>
      </c>
      <c r="CD48" s="76" t="e">
        <f t="shared" si="31"/>
        <v>#DIV/0!</v>
      </c>
      <c r="CE48" s="77" t="e">
        <f t="shared" si="32"/>
        <v>#DIV/0!</v>
      </c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78" t="e">
        <f t="shared" si="13"/>
        <v>#DIV/0!</v>
      </c>
      <c r="DF48" s="86" t="e">
        <f t="shared" si="14"/>
        <v>#DIV/0!</v>
      </c>
      <c r="DG48" s="87" t="e">
        <f t="shared" si="15"/>
        <v>#DIV/0!</v>
      </c>
    </row>
    <row r="49" spans="1:111" s="14" customFormat="1" ht="21.75" customHeight="1">
      <c r="A49" s="19" t="s">
        <v>49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>
        <f t="shared" ref="O49:V49" si="65">AVERAGE(O50:O52)</f>
        <v>34</v>
      </c>
      <c r="P49" s="13">
        <f t="shared" si="65"/>
        <v>34</v>
      </c>
      <c r="Q49" s="13">
        <f t="shared" si="65"/>
        <v>34</v>
      </c>
      <c r="R49" s="13">
        <f t="shared" si="65"/>
        <v>34</v>
      </c>
      <c r="S49" s="13">
        <f t="shared" si="65"/>
        <v>34</v>
      </c>
      <c r="T49" s="13">
        <f t="shared" si="65"/>
        <v>34</v>
      </c>
      <c r="U49" s="13">
        <f t="shared" si="65"/>
        <v>34</v>
      </c>
      <c r="V49" s="13">
        <f t="shared" si="65"/>
        <v>34</v>
      </c>
      <c r="W49" s="13"/>
      <c r="X49" s="13"/>
      <c r="Y49" s="13"/>
      <c r="Z49" s="76"/>
      <c r="AA49" s="76"/>
      <c r="AB49" s="77"/>
      <c r="AC49" s="13">
        <f t="shared" ref="AC49:AK49" si="66">AVERAGE(AC50:AC52)</f>
        <v>33</v>
      </c>
      <c r="AD49" s="13">
        <f t="shared" si="66"/>
        <v>33</v>
      </c>
      <c r="AE49" s="13">
        <f t="shared" si="66"/>
        <v>33</v>
      </c>
      <c r="AF49" s="13">
        <f t="shared" si="66"/>
        <v>33</v>
      </c>
      <c r="AG49" s="13">
        <f t="shared" si="66"/>
        <v>33</v>
      </c>
      <c r="AH49" s="13">
        <f t="shared" si="66"/>
        <v>33</v>
      </c>
      <c r="AI49" s="13">
        <f t="shared" si="66"/>
        <v>33</v>
      </c>
      <c r="AJ49" s="13">
        <f t="shared" si="66"/>
        <v>33</v>
      </c>
      <c r="AK49" s="13">
        <f t="shared" si="66"/>
        <v>33</v>
      </c>
      <c r="AL49" s="13">
        <f>AVERAGE(AL50:AL52)</f>
        <v>33.5</v>
      </c>
      <c r="AM49" s="13">
        <f>AVERAGE(AM50:AM52)</f>
        <v>33.5</v>
      </c>
      <c r="AN49" s="13">
        <f>AVERAGE(AN50:AN52)</f>
        <v>33.5</v>
      </c>
      <c r="AO49" s="13">
        <f>AVERAGE(AO50:AO52)</f>
        <v>33.5</v>
      </c>
      <c r="AP49" s="13">
        <f>AVERAGE(AP50:AP52)</f>
        <v>33.5</v>
      </c>
      <c r="AQ49" s="13">
        <f t="shared" ref="AQ49:AX49" si="67">AVERAGE(AQ50:AQ52)</f>
        <v>33.5</v>
      </c>
      <c r="AR49" s="13">
        <f t="shared" si="67"/>
        <v>33.5</v>
      </c>
      <c r="AS49" s="13">
        <f t="shared" si="67"/>
        <v>33.5</v>
      </c>
      <c r="AT49" s="13">
        <f t="shared" si="67"/>
        <v>33.5</v>
      </c>
      <c r="AU49" s="13">
        <f t="shared" si="67"/>
        <v>33.5</v>
      </c>
      <c r="AV49" s="13">
        <f t="shared" si="67"/>
        <v>33.5</v>
      </c>
      <c r="AW49" s="13">
        <f t="shared" si="67"/>
        <v>33.5</v>
      </c>
      <c r="AX49" s="13">
        <f t="shared" si="67"/>
        <v>34</v>
      </c>
      <c r="AY49" s="13">
        <f>AVERAGE(AY50:AY52)</f>
        <v>34</v>
      </c>
      <c r="AZ49" s="13">
        <f>AVERAGE(AZ50:AZ52)</f>
        <v>34</v>
      </c>
      <c r="BA49" s="76">
        <f t="shared" si="10"/>
        <v>1</v>
      </c>
      <c r="BB49" s="76">
        <f t="shared" si="11"/>
        <v>1.0149253731343284</v>
      </c>
      <c r="BC49" s="77">
        <f t="shared" si="12"/>
        <v>1.0303030303030303</v>
      </c>
      <c r="BD49" s="13" t="s">
        <v>28</v>
      </c>
      <c r="BE49" s="13" t="s">
        <v>28</v>
      </c>
      <c r="BF49" s="13" t="s">
        <v>28</v>
      </c>
      <c r="BG49" s="13" t="s">
        <v>28</v>
      </c>
      <c r="BH49" s="13" t="s">
        <v>28</v>
      </c>
      <c r="BI49" s="13" t="s">
        <v>28</v>
      </c>
      <c r="BJ49" s="13" t="s">
        <v>28</v>
      </c>
      <c r="BK49" s="13" t="s">
        <v>28</v>
      </c>
      <c r="BL49" s="13" t="s">
        <v>28</v>
      </c>
      <c r="BM49" s="13" t="s">
        <v>28</v>
      </c>
      <c r="BN49" s="13" t="s">
        <v>28</v>
      </c>
      <c r="BO49" s="13" t="s">
        <v>28</v>
      </c>
      <c r="BP49" s="13" t="s">
        <v>28</v>
      </c>
      <c r="BQ49" s="13" t="s">
        <v>28</v>
      </c>
      <c r="BR49" s="13" t="s">
        <v>28</v>
      </c>
      <c r="BS49" s="13" t="s">
        <v>28</v>
      </c>
      <c r="BT49" s="13" t="s">
        <v>28</v>
      </c>
      <c r="BU49" s="13" t="s">
        <v>28</v>
      </c>
      <c r="BV49" s="13" t="s">
        <v>28</v>
      </c>
      <c r="BW49" s="13" t="s">
        <v>28</v>
      </c>
      <c r="BX49" s="13" t="s">
        <v>28</v>
      </c>
      <c r="BY49" s="13" t="s">
        <v>28</v>
      </c>
      <c r="BZ49" s="13" t="s">
        <v>28</v>
      </c>
      <c r="CA49" s="13" t="s">
        <v>28</v>
      </c>
      <c r="CB49" s="13" t="s">
        <v>28</v>
      </c>
      <c r="CC49" s="76"/>
      <c r="CD49" s="76"/>
      <c r="CE49" s="77"/>
      <c r="CF49" s="13">
        <f t="shared" ref="CF49:CP49" si="68">AVERAGE(CF50:CF52)</f>
        <v>27.5</v>
      </c>
      <c r="CG49" s="13">
        <f t="shared" si="68"/>
        <v>27.5</v>
      </c>
      <c r="CH49" s="13">
        <f t="shared" si="68"/>
        <v>27.5</v>
      </c>
      <c r="CI49" s="13">
        <f t="shared" si="68"/>
        <v>27.5</v>
      </c>
      <c r="CJ49" s="13">
        <f t="shared" si="68"/>
        <v>27.5</v>
      </c>
      <c r="CK49" s="13">
        <f t="shared" si="68"/>
        <v>27.5</v>
      </c>
      <c r="CL49" s="13">
        <f t="shared" si="68"/>
        <v>27.5</v>
      </c>
      <c r="CM49" s="13">
        <f t="shared" si="68"/>
        <v>27.5</v>
      </c>
      <c r="CN49" s="13">
        <f t="shared" si="68"/>
        <v>27.5</v>
      </c>
      <c r="CO49" s="13">
        <f t="shared" si="68"/>
        <v>27.5</v>
      </c>
      <c r="CP49" s="13">
        <f t="shared" si="68"/>
        <v>29</v>
      </c>
      <c r="CQ49" s="13">
        <f>AVERAGE(CQ50:CQ52)</f>
        <v>29</v>
      </c>
      <c r="CR49" s="13">
        <f>AVERAGE(CR50:CR52)</f>
        <v>29</v>
      </c>
      <c r="CS49" s="13">
        <f>AVERAGE(CS50:CS52)</f>
        <v>29</v>
      </c>
      <c r="CT49" s="13">
        <f>AVERAGE(CT50:CT52)</f>
        <v>31</v>
      </c>
      <c r="CU49" s="13">
        <f>AVERAGE(CU50:CU52)</f>
        <v>31</v>
      </c>
      <c r="CV49" s="13">
        <f t="shared" ref="CV49:DC49" si="69">AVERAGE(CV50:CV52)</f>
        <v>31</v>
      </c>
      <c r="CW49" s="13">
        <f t="shared" si="69"/>
        <v>31</v>
      </c>
      <c r="CX49" s="13">
        <f t="shared" si="69"/>
        <v>31</v>
      </c>
      <c r="CY49" s="13">
        <f t="shared" si="69"/>
        <v>31</v>
      </c>
      <c r="CZ49" s="13">
        <f t="shared" si="69"/>
        <v>31</v>
      </c>
      <c r="DA49" s="13">
        <f t="shared" si="69"/>
        <v>31</v>
      </c>
      <c r="DB49" s="13">
        <f t="shared" si="69"/>
        <v>33.5</v>
      </c>
      <c r="DC49" s="13">
        <f t="shared" si="69"/>
        <v>33.5</v>
      </c>
      <c r="DD49" s="13">
        <f>AVERAGE(DD50:DD52)</f>
        <v>33.5</v>
      </c>
      <c r="DE49" s="83">
        <f t="shared" si="13"/>
        <v>1</v>
      </c>
      <c r="DF49" s="83">
        <f t="shared" si="14"/>
        <v>1.0806451612903225</v>
      </c>
      <c r="DG49" s="77">
        <f t="shared" si="15"/>
        <v>1.2181818181818183</v>
      </c>
    </row>
    <row r="50" spans="1:111" s="18" customFormat="1" ht="18" customHeight="1" outlineLevel="1">
      <c r="A50" s="15" t="s">
        <v>50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>
        <v>34</v>
      </c>
      <c r="P50" s="17">
        <v>34</v>
      </c>
      <c r="Q50" s="17">
        <v>34</v>
      </c>
      <c r="R50" s="17">
        <v>34</v>
      </c>
      <c r="S50" s="17">
        <v>34</v>
      </c>
      <c r="T50" s="17">
        <v>34</v>
      </c>
      <c r="U50" s="17">
        <v>34</v>
      </c>
      <c r="V50" s="17">
        <v>34</v>
      </c>
      <c r="W50" s="17"/>
      <c r="X50" s="17"/>
      <c r="Y50" s="17"/>
      <c r="Z50" s="78"/>
      <c r="AA50" s="84"/>
      <c r="AB50" s="85"/>
      <c r="AC50" s="16">
        <v>32</v>
      </c>
      <c r="AD50" s="16">
        <v>32</v>
      </c>
      <c r="AE50" s="16">
        <v>32</v>
      </c>
      <c r="AF50" s="16">
        <v>32</v>
      </c>
      <c r="AG50" s="16">
        <v>32</v>
      </c>
      <c r="AH50" s="16">
        <v>32</v>
      </c>
      <c r="AI50" s="16">
        <v>32</v>
      </c>
      <c r="AJ50" s="16">
        <v>32</v>
      </c>
      <c r="AK50" s="16">
        <v>32</v>
      </c>
      <c r="AL50" s="16">
        <v>33</v>
      </c>
      <c r="AM50" s="16">
        <v>33</v>
      </c>
      <c r="AN50" s="16">
        <v>33</v>
      </c>
      <c r="AO50" s="16">
        <v>33</v>
      </c>
      <c r="AP50" s="16">
        <v>33</v>
      </c>
      <c r="AQ50" s="16">
        <v>33</v>
      </c>
      <c r="AR50" s="16">
        <v>33</v>
      </c>
      <c r="AS50" s="16">
        <v>33</v>
      </c>
      <c r="AT50" s="16">
        <v>33</v>
      </c>
      <c r="AU50" s="16">
        <v>33</v>
      </c>
      <c r="AV50" s="16">
        <v>33</v>
      </c>
      <c r="AW50" s="16">
        <v>33</v>
      </c>
      <c r="AX50" s="16">
        <v>34</v>
      </c>
      <c r="AY50" s="16">
        <v>34</v>
      </c>
      <c r="AZ50" s="16">
        <v>34</v>
      </c>
      <c r="BA50" s="78">
        <f t="shared" si="10"/>
        <v>1</v>
      </c>
      <c r="BB50" s="78">
        <f t="shared" si="11"/>
        <v>1.0303030303030303</v>
      </c>
      <c r="BC50" s="79">
        <f t="shared" si="12"/>
        <v>1.0625</v>
      </c>
      <c r="BD50" s="16" t="s">
        <v>28</v>
      </c>
      <c r="BE50" s="16" t="s">
        <v>28</v>
      </c>
      <c r="BF50" s="16" t="s">
        <v>28</v>
      </c>
      <c r="BG50" s="16" t="s">
        <v>28</v>
      </c>
      <c r="BH50" s="16" t="s">
        <v>28</v>
      </c>
      <c r="BI50" s="16" t="s">
        <v>28</v>
      </c>
      <c r="BJ50" s="16" t="s">
        <v>28</v>
      </c>
      <c r="BK50" s="16" t="s">
        <v>28</v>
      </c>
      <c r="BL50" s="16" t="s">
        <v>28</v>
      </c>
      <c r="BM50" s="16" t="s">
        <v>28</v>
      </c>
      <c r="BN50" s="16" t="s">
        <v>28</v>
      </c>
      <c r="BO50" s="16" t="s">
        <v>28</v>
      </c>
      <c r="BP50" s="16" t="s">
        <v>28</v>
      </c>
      <c r="BQ50" s="16" t="s">
        <v>28</v>
      </c>
      <c r="BR50" s="16" t="s">
        <v>28</v>
      </c>
      <c r="BS50" s="16" t="s">
        <v>28</v>
      </c>
      <c r="BT50" s="16" t="s">
        <v>28</v>
      </c>
      <c r="BU50" s="16" t="s">
        <v>28</v>
      </c>
      <c r="BV50" s="16" t="s">
        <v>28</v>
      </c>
      <c r="BW50" s="16" t="s">
        <v>28</v>
      </c>
      <c r="BX50" s="16" t="s">
        <v>28</v>
      </c>
      <c r="BY50" s="16" t="s">
        <v>28</v>
      </c>
      <c r="BZ50" s="16" t="s">
        <v>28</v>
      </c>
      <c r="CA50" s="16" t="s">
        <v>28</v>
      </c>
      <c r="CB50" s="16" t="s">
        <v>28</v>
      </c>
      <c r="CC50" s="84"/>
      <c r="CD50" s="84"/>
      <c r="CE50" s="85"/>
      <c r="CF50" s="17">
        <v>27</v>
      </c>
      <c r="CG50" s="17">
        <v>27</v>
      </c>
      <c r="CH50" s="17">
        <v>27</v>
      </c>
      <c r="CI50" s="17">
        <v>27</v>
      </c>
      <c r="CJ50" s="17">
        <v>27</v>
      </c>
      <c r="CK50" s="17">
        <v>27</v>
      </c>
      <c r="CL50" s="17">
        <v>27</v>
      </c>
      <c r="CM50" s="17">
        <v>27</v>
      </c>
      <c r="CN50" s="17">
        <v>27</v>
      </c>
      <c r="CO50" s="17">
        <v>27</v>
      </c>
      <c r="CP50" s="17">
        <v>30</v>
      </c>
      <c r="CQ50" s="17">
        <v>30</v>
      </c>
      <c r="CR50" s="17">
        <v>30</v>
      </c>
      <c r="CS50" s="17">
        <v>30</v>
      </c>
      <c r="CT50" s="17">
        <v>30</v>
      </c>
      <c r="CU50" s="17">
        <v>30</v>
      </c>
      <c r="CV50" s="17">
        <v>30</v>
      </c>
      <c r="CW50" s="17">
        <v>30</v>
      </c>
      <c r="CX50" s="17">
        <v>30</v>
      </c>
      <c r="CY50" s="17">
        <v>30</v>
      </c>
      <c r="CZ50" s="17">
        <v>30</v>
      </c>
      <c r="DA50" s="17">
        <v>30</v>
      </c>
      <c r="DB50" s="17">
        <v>35</v>
      </c>
      <c r="DC50" s="17">
        <v>35</v>
      </c>
      <c r="DD50" s="17">
        <v>35</v>
      </c>
      <c r="DE50" s="80">
        <f t="shared" si="13"/>
        <v>1</v>
      </c>
      <c r="DF50" s="80">
        <f t="shared" si="14"/>
        <v>1.1666666666666667</v>
      </c>
      <c r="DG50" s="80">
        <f t="shared" si="15"/>
        <v>1.2962962962962963</v>
      </c>
    </row>
    <row r="51" spans="1:111" s="18" customFormat="1" ht="0.75" customHeight="1" outlineLevel="1">
      <c r="A51" s="15" t="s">
        <v>51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84"/>
      <c r="AA51" s="84"/>
      <c r="AB51" s="85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78" t="e">
        <f t="shared" si="10"/>
        <v>#DIV/0!</v>
      </c>
      <c r="BB51" s="78" t="e">
        <f t="shared" si="11"/>
        <v>#DIV/0!</v>
      </c>
      <c r="BC51" s="79" t="e">
        <f t="shared" si="12"/>
        <v>#DIV/0!</v>
      </c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84"/>
      <c r="CD51" s="84"/>
      <c r="CE51" s="85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80" t="e">
        <f t="shared" si="13"/>
        <v>#DIV/0!</v>
      </c>
      <c r="DF51" s="80" t="e">
        <f t="shared" si="14"/>
        <v>#DIV/0!</v>
      </c>
      <c r="DG51" s="80" t="e">
        <f t="shared" si="15"/>
        <v>#DIV/0!</v>
      </c>
    </row>
    <row r="52" spans="1:111" s="18" customFormat="1" ht="18.75" outlineLevel="1">
      <c r="A52" s="15" t="s">
        <v>52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84"/>
      <c r="AA52" s="84"/>
      <c r="AB52" s="85"/>
      <c r="AC52" s="16">
        <v>34</v>
      </c>
      <c r="AD52" s="16">
        <v>34</v>
      </c>
      <c r="AE52" s="16">
        <v>34</v>
      </c>
      <c r="AF52" s="16">
        <v>34</v>
      </c>
      <c r="AG52" s="16">
        <v>34</v>
      </c>
      <c r="AH52" s="16">
        <v>34</v>
      </c>
      <c r="AI52" s="16">
        <v>34</v>
      </c>
      <c r="AJ52" s="16">
        <v>34</v>
      </c>
      <c r="AK52" s="16">
        <v>34</v>
      </c>
      <c r="AL52" s="16">
        <v>34</v>
      </c>
      <c r="AM52" s="16">
        <v>34</v>
      </c>
      <c r="AN52" s="16">
        <v>34</v>
      </c>
      <c r="AO52" s="16">
        <v>34</v>
      </c>
      <c r="AP52" s="16">
        <v>34</v>
      </c>
      <c r="AQ52" s="16">
        <v>34</v>
      </c>
      <c r="AR52" s="16">
        <v>34</v>
      </c>
      <c r="AS52" s="16">
        <v>34</v>
      </c>
      <c r="AT52" s="16">
        <v>34</v>
      </c>
      <c r="AU52" s="16">
        <v>34</v>
      </c>
      <c r="AV52" s="16">
        <v>34</v>
      </c>
      <c r="AW52" s="16">
        <v>34</v>
      </c>
      <c r="AX52" s="16">
        <v>34</v>
      </c>
      <c r="AY52" s="16">
        <v>34</v>
      </c>
      <c r="AZ52" s="16">
        <v>34</v>
      </c>
      <c r="BA52" s="78">
        <f t="shared" si="10"/>
        <v>1</v>
      </c>
      <c r="BB52" s="78">
        <f t="shared" si="11"/>
        <v>1</v>
      </c>
      <c r="BC52" s="79">
        <f t="shared" si="12"/>
        <v>1</v>
      </c>
      <c r="BD52" s="16" t="s">
        <v>28</v>
      </c>
      <c r="BE52" s="16" t="s">
        <v>28</v>
      </c>
      <c r="BF52" s="16" t="s">
        <v>28</v>
      </c>
      <c r="BG52" s="16" t="s">
        <v>28</v>
      </c>
      <c r="BH52" s="16" t="s">
        <v>28</v>
      </c>
      <c r="BI52" s="16" t="s">
        <v>28</v>
      </c>
      <c r="BJ52" s="16" t="s">
        <v>28</v>
      </c>
      <c r="BK52" s="16" t="s">
        <v>28</v>
      </c>
      <c r="BL52" s="16" t="s">
        <v>28</v>
      </c>
      <c r="BM52" s="16" t="s">
        <v>28</v>
      </c>
      <c r="BN52" s="16" t="s">
        <v>28</v>
      </c>
      <c r="BO52" s="16" t="s">
        <v>28</v>
      </c>
      <c r="BP52" s="16" t="s">
        <v>28</v>
      </c>
      <c r="BQ52" s="16" t="s">
        <v>28</v>
      </c>
      <c r="BR52" s="16" t="s">
        <v>28</v>
      </c>
      <c r="BS52" s="16" t="s">
        <v>28</v>
      </c>
      <c r="BT52" s="16" t="s">
        <v>28</v>
      </c>
      <c r="BU52" s="16" t="s">
        <v>28</v>
      </c>
      <c r="BV52" s="16" t="s">
        <v>28</v>
      </c>
      <c r="BW52" s="16" t="s">
        <v>28</v>
      </c>
      <c r="BX52" s="16" t="s">
        <v>28</v>
      </c>
      <c r="BY52" s="16" t="s">
        <v>28</v>
      </c>
      <c r="BZ52" s="16" t="s">
        <v>28</v>
      </c>
      <c r="CA52" s="16" t="s">
        <v>28</v>
      </c>
      <c r="CB52" s="16" t="s">
        <v>28</v>
      </c>
      <c r="CC52" s="84"/>
      <c r="CD52" s="84"/>
      <c r="CE52" s="85"/>
      <c r="CF52" s="17">
        <v>28</v>
      </c>
      <c r="CG52" s="17">
        <v>28</v>
      </c>
      <c r="CH52" s="17">
        <v>28</v>
      </c>
      <c r="CI52" s="17">
        <v>28</v>
      </c>
      <c r="CJ52" s="17">
        <v>28</v>
      </c>
      <c r="CK52" s="17">
        <v>28</v>
      </c>
      <c r="CL52" s="17">
        <v>28</v>
      </c>
      <c r="CM52" s="17">
        <v>28</v>
      </c>
      <c r="CN52" s="17">
        <v>28</v>
      </c>
      <c r="CO52" s="17">
        <v>28</v>
      </c>
      <c r="CP52" s="17">
        <v>28</v>
      </c>
      <c r="CQ52" s="17">
        <v>28</v>
      </c>
      <c r="CR52" s="17">
        <v>28</v>
      </c>
      <c r="CS52" s="17">
        <v>28</v>
      </c>
      <c r="CT52" s="17">
        <v>32</v>
      </c>
      <c r="CU52" s="17">
        <v>32</v>
      </c>
      <c r="CV52" s="17">
        <v>32</v>
      </c>
      <c r="CW52" s="17">
        <v>32</v>
      </c>
      <c r="CX52" s="17">
        <v>32</v>
      </c>
      <c r="CY52" s="17">
        <v>32</v>
      </c>
      <c r="CZ52" s="17">
        <v>32</v>
      </c>
      <c r="DA52" s="17">
        <v>32</v>
      </c>
      <c r="DB52" s="17">
        <v>32</v>
      </c>
      <c r="DC52" s="17">
        <v>32</v>
      </c>
      <c r="DD52" s="17">
        <v>32</v>
      </c>
      <c r="DE52" s="80">
        <f t="shared" si="13"/>
        <v>1</v>
      </c>
      <c r="DF52" s="80">
        <f t="shared" si="14"/>
        <v>1</v>
      </c>
      <c r="DG52" s="80">
        <f t="shared" si="15"/>
        <v>1.1428571428571428</v>
      </c>
    </row>
    <row r="53" spans="1:111" s="14" customFormat="1" ht="18.75">
      <c r="A53" s="19" t="s">
        <v>53</v>
      </c>
      <c r="B53" s="13">
        <f t="shared" ref="B53:K53" si="70">AVERAGE(B54:B55)</f>
        <v>28.4</v>
      </c>
      <c r="C53" s="13">
        <f t="shared" si="70"/>
        <v>28.4</v>
      </c>
      <c r="D53" s="13">
        <f t="shared" si="70"/>
        <v>27.6</v>
      </c>
      <c r="E53" s="13">
        <f t="shared" si="70"/>
        <v>27.6</v>
      </c>
      <c r="F53" s="13">
        <f t="shared" si="70"/>
        <v>27.6</v>
      </c>
      <c r="G53" s="13">
        <f t="shared" si="70"/>
        <v>27.6</v>
      </c>
      <c r="H53" s="13">
        <f t="shared" si="70"/>
        <v>27.6</v>
      </c>
      <c r="I53" s="13">
        <f t="shared" si="70"/>
        <v>27.6</v>
      </c>
      <c r="J53" s="13">
        <f t="shared" si="70"/>
        <v>27.6</v>
      </c>
      <c r="K53" s="13">
        <f t="shared" si="70"/>
        <v>27.6</v>
      </c>
      <c r="L53" s="13">
        <f>AVERAGE(L54:L55)</f>
        <v>27.6</v>
      </c>
      <c r="M53" s="13">
        <f>AVERAGE(M54:M55)</f>
        <v>27.6</v>
      </c>
      <c r="N53" s="13">
        <f>AVERAGE(N54:N55)</f>
        <v>27.6</v>
      </c>
      <c r="O53" s="13">
        <f>AVERAGE(O54:O55)</f>
        <v>27.6</v>
      </c>
      <c r="P53" s="13">
        <f>AVERAGE(P54:P55)</f>
        <v>27.6</v>
      </c>
      <c r="Q53" s="13">
        <f t="shared" ref="Q53:X53" si="71">AVERAGE(Q54:Q55)</f>
        <v>27.6</v>
      </c>
      <c r="R53" s="13">
        <f t="shared" si="71"/>
        <v>27.6</v>
      </c>
      <c r="S53" s="13">
        <f t="shared" si="71"/>
        <v>27.6</v>
      </c>
      <c r="T53" s="13">
        <f t="shared" si="71"/>
        <v>27.6</v>
      </c>
      <c r="U53" s="13">
        <f t="shared" si="71"/>
        <v>27.6</v>
      </c>
      <c r="V53" s="13">
        <f t="shared" si="71"/>
        <v>27.6</v>
      </c>
      <c r="W53" s="13">
        <f t="shared" si="71"/>
        <v>27.6</v>
      </c>
      <c r="X53" s="13">
        <f t="shared" si="71"/>
        <v>27.6</v>
      </c>
      <c r="Y53" s="13">
        <f>AVERAGE(Y54:Y55)</f>
        <v>27.6</v>
      </c>
      <c r="Z53" s="76">
        <f t="shared" si="7"/>
        <v>1</v>
      </c>
      <c r="AA53" s="76">
        <f t="shared" si="8"/>
        <v>1</v>
      </c>
      <c r="AB53" s="77">
        <f t="shared" si="9"/>
        <v>0.97183098591549311</v>
      </c>
      <c r="AC53" s="13">
        <f t="shared" ref="AC53:AK53" si="72">AVERAGE(AC54:AC55)</f>
        <v>26.9</v>
      </c>
      <c r="AD53" s="13">
        <f t="shared" si="72"/>
        <v>26.9</v>
      </c>
      <c r="AE53" s="13">
        <f t="shared" si="72"/>
        <v>25.6</v>
      </c>
      <c r="AF53" s="13">
        <f t="shared" si="72"/>
        <v>25.6</v>
      </c>
      <c r="AG53" s="13">
        <f t="shared" si="72"/>
        <v>25.6</v>
      </c>
      <c r="AH53" s="13">
        <f t="shared" si="72"/>
        <v>25.6</v>
      </c>
      <c r="AI53" s="13">
        <f t="shared" si="72"/>
        <v>25.6</v>
      </c>
      <c r="AJ53" s="13">
        <f t="shared" si="72"/>
        <v>25.6</v>
      </c>
      <c r="AK53" s="13">
        <f t="shared" si="72"/>
        <v>25.6</v>
      </c>
      <c r="AL53" s="13">
        <f>AVERAGE(AL54:AL55)</f>
        <v>25.6</v>
      </c>
      <c r="AM53" s="13">
        <f>AVERAGE(AM54:AM55)</f>
        <v>25.6</v>
      </c>
      <c r="AN53" s="13">
        <f>AVERAGE(AN54:AN55)</f>
        <v>25.6</v>
      </c>
      <c r="AO53" s="13">
        <f>AVERAGE(AO54:AO55)</f>
        <v>25.6</v>
      </c>
      <c r="AP53" s="13">
        <f>AVERAGE(AP54:AP55)</f>
        <v>25.6</v>
      </c>
      <c r="AQ53" s="13">
        <f t="shared" ref="AQ53:AX53" si="73">AVERAGE(AQ54:AQ55)</f>
        <v>25.6</v>
      </c>
      <c r="AR53" s="13">
        <f t="shared" si="73"/>
        <v>25.6</v>
      </c>
      <c r="AS53" s="13">
        <f t="shared" si="73"/>
        <v>25.6</v>
      </c>
      <c r="AT53" s="13">
        <f t="shared" si="73"/>
        <v>25.6</v>
      </c>
      <c r="AU53" s="13">
        <f t="shared" si="73"/>
        <v>25.6</v>
      </c>
      <c r="AV53" s="13">
        <f t="shared" si="73"/>
        <v>25.6</v>
      </c>
      <c r="AW53" s="13">
        <f t="shared" si="73"/>
        <v>25.6</v>
      </c>
      <c r="AX53" s="13">
        <f t="shared" si="73"/>
        <v>25.6</v>
      </c>
      <c r="AY53" s="13">
        <f>AVERAGE(AY54:AY55)</f>
        <v>25.6</v>
      </c>
      <c r="AZ53" s="13">
        <f>AVERAGE(AZ54:AZ55)</f>
        <v>25.6</v>
      </c>
      <c r="BA53" s="76">
        <f t="shared" si="10"/>
        <v>1</v>
      </c>
      <c r="BB53" s="76">
        <f t="shared" si="11"/>
        <v>1</v>
      </c>
      <c r="BC53" s="77">
        <f t="shared" si="12"/>
        <v>0.95167286245353166</v>
      </c>
      <c r="BD53" s="13">
        <f t="shared" ref="BD53:CB53" si="74">AVERAGE(BD54:BD55)</f>
        <v>24.7</v>
      </c>
      <c r="BE53" s="13">
        <f t="shared" si="74"/>
        <v>24.7</v>
      </c>
      <c r="BF53" s="13">
        <f t="shared" si="74"/>
        <v>24.7</v>
      </c>
      <c r="BG53" s="13">
        <f t="shared" si="74"/>
        <v>21.3</v>
      </c>
      <c r="BH53" s="13">
        <f t="shared" si="74"/>
        <v>21.3</v>
      </c>
      <c r="BI53" s="13">
        <f t="shared" si="74"/>
        <v>21.3</v>
      </c>
      <c r="BJ53" s="13">
        <f t="shared" si="74"/>
        <v>21.3</v>
      </c>
      <c r="BK53" s="13">
        <f t="shared" si="74"/>
        <v>21.3</v>
      </c>
      <c r="BL53" s="13">
        <f t="shared" si="74"/>
        <v>21.3</v>
      </c>
      <c r="BM53" s="13">
        <f t="shared" si="74"/>
        <v>21.3</v>
      </c>
      <c r="BN53" s="13">
        <f t="shared" si="74"/>
        <v>21.3</v>
      </c>
      <c r="BO53" s="13">
        <f t="shared" si="74"/>
        <v>21.3</v>
      </c>
      <c r="BP53" s="13">
        <f t="shared" si="74"/>
        <v>21.3</v>
      </c>
      <c r="BQ53" s="13">
        <f t="shared" si="74"/>
        <v>21.3</v>
      </c>
      <c r="BR53" s="13">
        <f t="shared" si="74"/>
        <v>21.3</v>
      </c>
      <c r="BS53" s="13">
        <f t="shared" si="74"/>
        <v>21.3</v>
      </c>
      <c r="BT53" s="13">
        <f t="shared" si="74"/>
        <v>21.3</v>
      </c>
      <c r="BU53" s="13">
        <f t="shared" si="74"/>
        <v>21.3</v>
      </c>
      <c r="BV53" s="13">
        <f t="shared" si="74"/>
        <v>21.3</v>
      </c>
      <c r="BW53" s="13">
        <f t="shared" si="74"/>
        <v>21.3</v>
      </c>
      <c r="BX53" s="13">
        <f t="shared" si="74"/>
        <v>21.3</v>
      </c>
      <c r="BY53" s="13">
        <f t="shared" si="74"/>
        <v>21.3</v>
      </c>
      <c r="BZ53" s="13">
        <f>AVERAGE(BZ54:BZ55)</f>
        <v>21.3</v>
      </c>
      <c r="CA53" s="13">
        <f>AVERAGE(CA54:CA55)</f>
        <v>21.3</v>
      </c>
      <c r="CB53" s="13">
        <f t="shared" si="74"/>
        <v>21.3</v>
      </c>
      <c r="CC53" s="76">
        <f t="shared" si="30"/>
        <v>1</v>
      </c>
      <c r="CD53" s="76">
        <f t="shared" si="31"/>
        <v>1</v>
      </c>
      <c r="CE53" s="77">
        <f t="shared" si="32"/>
        <v>0.86234817813765186</v>
      </c>
      <c r="CF53" s="13">
        <f t="shared" ref="CF53:CP53" si="75">AVERAGE(CF54:CF55)</f>
        <v>27.5</v>
      </c>
      <c r="CG53" s="13">
        <f t="shared" si="75"/>
        <v>27.5</v>
      </c>
      <c r="CH53" s="13">
        <f t="shared" si="75"/>
        <v>27.5</v>
      </c>
      <c r="CI53" s="13">
        <f t="shared" si="75"/>
        <v>26.3</v>
      </c>
      <c r="CJ53" s="13">
        <f t="shared" si="75"/>
        <v>26.3</v>
      </c>
      <c r="CK53" s="13">
        <f t="shared" si="75"/>
        <v>26.3</v>
      </c>
      <c r="CL53" s="13">
        <f t="shared" si="75"/>
        <v>26.3</v>
      </c>
      <c r="CM53" s="13">
        <f t="shared" si="75"/>
        <v>26.3</v>
      </c>
      <c r="CN53" s="13">
        <f t="shared" si="75"/>
        <v>26.3</v>
      </c>
      <c r="CO53" s="13">
        <f t="shared" si="75"/>
        <v>26.3</v>
      </c>
      <c r="CP53" s="13">
        <f t="shared" si="75"/>
        <v>26.3</v>
      </c>
      <c r="CQ53" s="13">
        <f>AVERAGE(CQ54:CQ55)</f>
        <v>26.3</v>
      </c>
      <c r="CR53" s="13">
        <f>AVERAGE(CR54:CR55)</f>
        <v>26.3</v>
      </c>
      <c r="CS53" s="13">
        <f>AVERAGE(CS54:CS55)</f>
        <v>26.3</v>
      </c>
      <c r="CT53" s="13">
        <f>AVERAGE(CT54:CT55)</f>
        <v>26.3</v>
      </c>
      <c r="CU53" s="13">
        <f>AVERAGE(CU54:CU55)</f>
        <v>26.3</v>
      </c>
      <c r="CV53" s="13">
        <f t="shared" ref="CV53:DC53" si="76">AVERAGE(CV54:CV55)</f>
        <v>26.3</v>
      </c>
      <c r="CW53" s="13">
        <f t="shared" si="76"/>
        <v>26.3</v>
      </c>
      <c r="CX53" s="13">
        <f t="shared" si="76"/>
        <v>26.3</v>
      </c>
      <c r="CY53" s="13">
        <f t="shared" si="76"/>
        <v>26.3</v>
      </c>
      <c r="CZ53" s="13">
        <f t="shared" si="76"/>
        <v>26.3</v>
      </c>
      <c r="DA53" s="13">
        <f t="shared" si="76"/>
        <v>26.3</v>
      </c>
      <c r="DB53" s="13">
        <f t="shared" si="76"/>
        <v>26</v>
      </c>
      <c r="DC53" s="13">
        <f t="shared" si="76"/>
        <v>26</v>
      </c>
      <c r="DD53" s="13">
        <f>AVERAGE(DD54:DD55)</f>
        <v>26</v>
      </c>
      <c r="DE53" s="83">
        <f t="shared" si="13"/>
        <v>1</v>
      </c>
      <c r="DF53" s="83">
        <f t="shared" si="14"/>
        <v>0.98859315589353614</v>
      </c>
      <c r="DG53" s="77">
        <f t="shared" si="15"/>
        <v>0.94545454545454544</v>
      </c>
    </row>
    <row r="54" spans="1:111" s="18" customFormat="1" ht="37.5" customHeight="1" outlineLevel="1">
      <c r="A54" s="15" t="s">
        <v>54</v>
      </c>
      <c r="B54" s="16">
        <v>27.7</v>
      </c>
      <c r="C54" s="16">
        <v>27.7</v>
      </c>
      <c r="D54" s="16">
        <v>27.7</v>
      </c>
      <c r="E54" s="16">
        <v>27.7</v>
      </c>
      <c r="F54" s="16">
        <v>27.7</v>
      </c>
      <c r="G54" s="16">
        <v>27.7</v>
      </c>
      <c r="H54" s="16">
        <v>27.7</v>
      </c>
      <c r="I54" s="16">
        <v>27.7</v>
      </c>
      <c r="J54" s="16">
        <v>27.7</v>
      </c>
      <c r="K54" s="16">
        <v>27.7</v>
      </c>
      <c r="L54" s="16">
        <v>27.7</v>
      </c>
      <c r="M54" s="16">
        <v>27.7</v>
      </c>
      <c r="N54" s="16">
        <v>27.7</v>
      </c>
      <c r="O54" s="16">
        <v>27.7</v>
      </c>
      <c r="P54" s="16">
        <v>27.7</v>
      </c>
      <c r="Q54" s="16">
        <v>27.7</v>
      </c>
      <c r="R54" s="16">
        <v>27.7</v>
      </c>
      <c r="S54" s="16">
        <v>27.7</v>
      </c>
      <c r="T54" s="16">
        <v>27.7</v>
      </c>
      <c r="U54" s="16">
        <v>27.7</v>
      </c>
      <c r="V54" s="16">
        <v>27.7</v>
      </c>
      <c r="W54" s="16">
        <v>27.7</v>
      </c>
      <c r="X54" s="16">
        <v>27.7</v>
      </c>
      <c r="Y54" s="16">
        <v>27.7</v>
      </c>
      <c r="Z54" s="78">
        <f t="shared" si="7"/>
        <v>1</v>
      </c>
      <c r="AA54" s="78">
        <f t="shared" si="8"/>
        <v>1</v>
      </c>
      <c r="AB54" s="79">
        <f t="shared" si="9"/>
        <v>1</v>
      </c>
      <c r="AC54" s="16">
        <v>25.7</v>
      </c>
      <c r="AD54" s="16">
        <v>25.7</v>
      </c>
      <c r="AE54" s="16">
        <v>25.7</v>
      </c>
      <c r="AF54" s="16">
        <v>25.7</v>
      </c>
      <c r="AG54" s="16">
        <v>25.7</v>
      </c>
      <c r="AH54" s="16">
        <v>25.7</v>
      </c>
      <c r="AI54" s="16">
        <v>25.7</v>
      </c>
      <c r="AJ54" s="16">
        <v>25.7</v>
      </c>
      <c r="AK54" s="16">
        <v>25.7</v>
      </c>
      <c r="AL54" s="16">
        <v>25.7</v>
      </c>
      <c r="AM54" s="16">
        <v>25.7</v>
      </c>
      <c r="AN54" s="16">
        <v>25.7</v>
      </c>
      <c r="AO54" s="16">
        <v>25.7</v>
      </c>
      <c r="AP54" s="16">
        <v>25.7</v>
      </c>
      <c r="AQ54" s="16">
        <v>25.7</v>
      </c>
      <c r="AR54" s="16">
        <v>25.7</v>
      </c>
      <c r="AS54" s="16">
        <v>25.7</v>
      </c>
      <c r="AT54" s="16">
        <v>25.7</v>
      </c>
      <c r="AU54" s="16">
        <v>25.7</v>
      </c>
      <c r="AV54" s="16">
        <v>25.7</v>
      </c>
      <c r="AW54" s="16">
        <v>25.7</v>
      </c>
      <c r="AX54" s="16">
        <v>25.7</v>
      </c>
      <c r="AY54" s="16">
        <v>25.7</v>
      </c>
      <c r="AZ54" s="16">
        <v>25.7</v>
      </c>
      <c r="BA54" s="78">
        <f t="shared" si="10"/>
        <v>1</v>
      </c>
      <c r="BB54" s="78">
        <f t="shared" si="11"/>
        <v>1</v>
      </c>
      <c r="BC54" s="79">
        <f t="shared" si="12"/>
        <v>1</v>
      </c>
      <c r="BD54" s="16"/>
      <c r="BE54" s="16"/>
      <c r="BF54" s="16"/>
      <c r="BG54" s="16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78"/>
      <c r="CD54" s="78"/>
      <c r="CE54" s="79"/>
      <c r="CF54" s="17">
        <v>26.1</v>
      </c>
      <c r="CG54" s="17">
        <v>26.1</v>
      </c>
      <c r="CH54" s="17">
        <v>26.1</v>
      </c>
      <c r="CI54" s="17">
        <v>26.1</v>
      </c>
      <c r="CJ54" s="17">
        <v>26.1</v>
      </c>
      <c r="CK54" s="17">
        <v>26.1</v>
      </c>
      <c r="CL54" s="17">
        <v>26.1</v>
      </c>
      <c r="CM54" s="17">
        <v>26.1</v>
      </c>
      <c r="CN54" s="17">
        <v>26.1</v>
      </c>
      <c r="CO54" s="17">
        <v>26.1</v>
      </c>
      <c r="CP54" s="17">
        <v>26.1</v>
      </c>
      <c r="CQ54" s="17">
        <v>26.1</v>
      </c>
      <c r="CR54" s="17">
        <v>26.1</v>
      </c>
      <c r="CS54" s="17">
        <v>26.1</v>
      </c>
      <c r="CT54" s="17">
        <v>26.1</v>
      </c>
      <c r="CU54" s="17">
        <v>26.1</v>
      </c>
      <c r="CV54" s="17">
        <v>26.1</v>
      </c>
      <c r="CW54" s="17">
        <v>26.1</v>
      </c>
      <c r="CX54" s="17">
        <v>26.1</v>
      </c>
      <c r="CY54" s="17">
        <v>26.1</v>
      </c>
      <c r="CZ54" s="17">
        <v>26.1</v>
      </c>
      <c r="DA54" s="17">
        <v>26.1</v>
      </c>
      <c r="DB54" s="17">
        <v>26.1</v>
      </c>
      <c r="DC54" s="17">
        <v>26.1</v>
      </c>
      <c r="DD54" s="17">
        <v>26.1</v>
      </c>
      <c r="DE54" s="80">
        <f t="shared" si="13"/>
        <v>1</v>
      </c>
      <c r="DF54" s="81">
        <f t="shared" si="14"/>
        <v>1</v>
      </c>
      <c r="DG54" s="82">
        <f t="shared" si="15"/>
        <v>1</v>
      </c>
    </row>
    <row r="55" spans="1:111" s="18" customFormat="1" ht="22.5" customHeight="1" outlineLevel="1">
      <c r="A55" s="23" t="s">
        <v>18</v>
      </c>
      <c r="B55" s="16">
        <v>29.1</v>
      </c>
      <c r="C55" s="16">
        <v>29.1</v>
      </c>
      <c r="D55" s="16">
        <v>27.5</v>
      </c>
      <c r="E55" s="16">
        <v>27.5</v>
      </c>
      <c r="F55" s="16">
        <v>27.5</v>
      </c>
      <c r="G55" s="16">
        <v>27.5</v>
      </c>
      <c r="H55" s="16">
        <v>27.5</v>
      </c>
      <c r="I55" s="16">
        <v>27.5</v>
      </c>
      <c r="J55" s="16">
        <v>27.5</v>
      </c>
      <c r="K55" s="16">
        <v>27.5</v>
      </c>
      <c r="L55" s="16">
        <v>27.5</v>
      </c>
      <c r="M55" s="16">
        <v>27.5</v>
      </c>
      <c r="N55" s="16">
        <v>27.5</v>
      </c>
      <c r="O55" s="16">
        <v>27.5</v>
      </c>
      <c r="P55" s="16">
        <v>27.5</v>
      </c>
      <c r="Q55" s="16">
        <v>27.5</v>
      </c>
      <c r="R55" s="16">
        <v>27.5</v>
      </c>
      <c r="S55" s="16">
        <v>27.5</v>
      </c>
      <c r="T55" s="16">
        <v>27.5</v>
      </c>
      <c r="U55" s="16">
        <v>27.5</v>
      </c>
      <c r="V55" s="16">
        <v>27.5</v>
      </c>
      <c r="W55" s="16">
        <v>27.5</v>
      </c>
      <c r="X55" s="16">
        <v>27.5</v>
      </c>
      <c r="Y55" s="16">
        <v>27.5</v>
      </c>
      <c r="Z55" s="78">
        <f t="shared" si="7"/>
        <v>1</v>
      </c>
      <c r="AA55" s="78">
        <f t="shared" si="8"/>
        <v>1</v>
      </c>
      <c r="AB55" s="79">
        <f t="shared" si="9"/>
        <v>0.94501718213058417</v>
      </c>
      <c r="AC55" s="16">
        <v>28.1</v>
      </c>
      <c r="AD55" s="16">
        <v>28.1</v>
      </c>
      <c r="AE55" s="16">
        <v>25.5</v>
      </c>
      <c r="AF55" s="16">
        <v>25.5</v>
      </c>
      <c r="AG55" s="16">
        <v>25.5</v>
      </c>
      <c r="AH55" s="16">
        <v>25.5</v>
      </c>
      <c r="AI55" s="16">
        <v>25.5</v>
      </c>
      <c r="AJ55" s="16">
        <v>25.5</v>
      </c>
      <c r="AK55" s="16">
        <v>25.5</v>
      </c>
      <c r="AL55" s="16">
        <v>25.5</v>
      </c>
      <c r="AM55" s="16">
        <v>25.5</v>
      </c>
      <c r="AN55" s="16">
        <v>25.5</v>
      </c>
      <c r="AO55" s="16">
        <v>25.5</v>
      </c>
      <c r="AP55" s="16">
        <v>25.5</v>
      </c>
      <c r="AQ55" s="16">
        <v>25.5</v>
      </c>
      <c r="AR55" s="16">
        <v>25.5</v>
      </c>
      <c r="AS55" s="16">
        <v>25.5</v>
      </c>
      <c r="AT55" s="16">
        <v>25.5</v>
      </c>
      <c r="AU55" s="16">
        <v>25.5</v>
      </c>
      <c r="AV55" s="16">
        <v>25.5</v>
      </c>
      <c r="AW55" s="16">
        <v>25.5</v>
      </c>
      <c r="AX55" s="16">
        <v>25.5</v>
      </c>
      <c r="AY55" s="16">
        <v>25.5</v>
      </c>
      <c r="AZ55" s="16">
        <v>25.5</v>
      </c>
      <c r="BA55" s="78">
        <f t="shared" si="10"/>
        <v>1</v>
      </c>
      <c r="BB55" s="78">
        <f t="shared" si="11"/>
        <v>1</v>
      </c>
      <c r="BC55" s="79">
        <f t="shared" si="12"/>
        <v>0.90747330960854089</v>
      </c>
      <c r="BD55" s="16">
        <v>24.7</v>
      </c>
      <c r="BE55" s="16">
        <v>24.7</v>
      </c>
      <c r="BF55" s="16">
        <v>24.7</v>
      </c>
      <c r="BG55" s="16">
        <v>21.3</v>
      </c>
      <c r="BH55" s="24">
        <v>21.3</v>
      </c>
      <c r="BI55" s="24">
        <v>21.3</v>
      </c>
      <c r="BJ55" s="24">
        <v>21.3</v>
      </c>
      <c r="BK55" s="24">
        <v>21.3</v>
      </c>
      <c r="BL55" s="24">
        <v>21.3</v>
      </c>
      <c r="BM55" s="24">
        <v>21.3</v>
      </c>
      <c r="BN55" s="24">
        <v>21.3</v>
      </c>
      <c r="BO55" s="24">
        <v>21.3</v>
      </c>
      <c r="BP55" s="24">
        <v>21.3</v>
      </c>
      <c r="BQ55" s="24">
        <v>21.3</v>
      </c>
      <c r="BR55" s="24">
        <v>21.3</v>
      </c>
      <c r="BS55" s="24">
        <v>21.3</v>
      </c>
      <c r="BT55" s="24">
        <v>21.3</v>
      </c>
      <c r="BU55" s="24">
        <v>21.3</v>
      </c>
      <c r="BV55" s="24">
        <v>21.3</v>
      </c>
      <c r="BW55" s="24">
        <v>21.3</v>
      </c>
      <c r="BX55" s="24">
        <v>21.3</v>
      </c>
      <c r="BY55" s="24">
        <v>21.3</v>
      </c>
      <c r="BZ55" s="24">
        <v>21.3</v>
      </c>
      <c r="CA55" s="24">
        <v>21.3</v>
      </c>
      <c r="CB55" s="24">
        <v>21.3</v>
      </c>
      <c r="CC55" s="78">
        <f t="shared" si="30"/>
        <v>1</v>
      </c>
      <c r="CD55" s="78">
        <f t="shared" si="31"/>
        <v>1</v>
      </c>
      <c r="CE55" s="79">
        <f t="shared" si="32"/>
        <v>0.86234817813765186</v>
      </c>
      <c r="CF55" s="17">
        <v>28.9</v>
      </c>
      <c r="CG55" s="17">
        <v>28.9</v>
      </c>
      <c r="CH55" s="17">
        <v>28.9</v>
      </c>
      <c r="CI55" s="17">
        <v>26.5</v>
      </c>
      <c r="CJ55" s="17">
        <v>26.5</v>
      </c>
      <c r="CK55" s="17">
        <v>26.5</v>
      </c>
      <c r="CL55" s="17">
        <v>26.5</v>
      </c>
      <c r="CM55" s="17">
        <v>26.5</v>
      </c>
      <c r="CN55" s="17">
        <v>26.5</v>
      </c>
      <c r="CO55" s="17">
        <v>26.5</v>
      </c>
      <c r="CP55" s="17">
        <v>26.5</v>
      </c>
      <c r="CQ55" s="17">
        <v>26.5</v>
      </c>
      <c r="CR55" s="17">
        <v>26.5</v>
      </c>
      <c r="CS55" s="17">
        <v>26.5</v>
      </c>
      <c r="CT55" s="17">
        <v>26.5</v>
      </c>
      <c r="CU55" s="17">
        <v>26.5</v>
      </c>
      <c r="CV55" s="17">
        <v>26.5</v>
      </c>
      <c r="CW55" s="17">
        <v>26.5</v>
      </c>
      <c r="CX55" s="17">
        <v>26.5</v>
      </c>
      <c r="CY55" s="17">
        <v>26.5</v>
      </c>
      <c r="CZ55" s="17">
        <v>26.5</v>
      </c>
      <c r="DA55" s="17">
        <v>26.5</v>
      </c>
      <c r="DB55" s="17">
        <v>25.9</v>
      </c>
      <c r="DC55" s="17">
        <v>25.9</v>
      </c>
      <c r="DD55" s="17">
        <v>25.9</v>
      </c>
      <c r="DE55" s="80">
        <f t="shared" si="13"/>
        <v>1</v>
      </c>
      <c r="DF55" s="81">
        <f t="shared" si="14"/>
        <v>0.97735849056603763</v>
      </c>
      <c r="DG55" s="82">
        <f t="shared" si="15"/>
        <v>0.89619377162629754</v>
      </c>
    </row>
    <row r="56" spans="1:111" s="29" customFormat="1" ht="17.25" customHeight="1">
      <c r="A56" s="19" t="s">
        <v>55</v>
      </c>
      <c r="B56" s="13">
        <f t="shared" ref="B56:K56" si="77">AVERAGE(B57:B64)</f>
        <v>28.85</v>
      </c>
      <c r="C56" s="13">
        <f t="shared" si="77"/>
        <v>28.85</v>
      </c>
      <c r="D56" s="13">
        <f t="shared" si="77"/>
        <v>28.85</v>
      </c>
      <c r="E56" s="13">
        <f t="shared" si="77"/>
        <v>28.8</v>
      </c>
      <c r="F56" s="13">
        <f t="shared" si="77"/>
        <v>28.8</v>
      </c>
      <c r="G56" s="13">
        <f t="shared" si="77"/>
        <v>28.8</v>
      </c>
      <c r="H56" s="13">
        <f t="shared" si="77"/>
        <v>28.8</v>
      </c>
      <c r="I56" s="13">
        <f t="shared" si="77"/>
        <v>28.8</v>
      </c>
      <c r="J56" s="13">
        <f t="shared" si="77"/>
        <v>29.2</v>
      </c>
      <c r="K56" s="13">
        <f t="shared" si="77"/>
        <v>28.8</v>
      </c>
      <c r="L56" s="13">
        <f>AVERAGE(L57:L64)</f>
        <v>28.8</v>
      </c>
      <c r="M56" s="13">
        <f>AVERAGE(M57:M64)</f>
        <v>28.366666666666664</v>
      </c>
      <c r="N56" s="13">
        <f>AVERAGE(N57:N64)</f>
        <v>28.65</v>
      </c>
      <c r="O56" s="13">
        <f>AVERAGE(O57:O64)</f>
        <v>28.65</v>
      </c>
      <c r="P56" s="13">
        <f>AVERAGE(P57:P64)</f>
        <v>28.65</v>
      </c>
      <c r="Q56" s="13">
        <f t="shared" ref="Q56:X56" si="78">AVERAGE(Q57:Q64)</f>
        <v>28.604999999999997</v>
      </c>
      <c r="R56" s="13">
        <f t="shared" si="78"/>
        <v>28.557499999999997</v>
      </c>
      <c r="S56" s="13">
        <f t="shared" si="78"/>
        <v>28.557499999999997</v>
      </c>
      <c r="T56" s="13">
        <f t="shared" si="78"/>
        <v>28.557499999999997</v>
      </c>
      <c r="U56" s="13">
        <f t="shared" si="78"/>
        <v>28.557499999999997</v>
      </c>
      <c r="V56" s="13">
        <f t="shared" si="78"/>
        <v>28.557499999999997</v>
      </c>
      <c r="W56" s="13">
        <f t="shared" si="78"/>
        <v>28.557499999999997</v>
      </c>
      <c r="X56" s="13">
        <f t="shared" si="78"/>
        <v>28.557499999999997</v>
      </c>
      <c r="Y56" s="13">
        <f>AVERAGE(Y57:Y64)</f>
        <v>28.557499999999997</v>
      </c>
      <c r="Z56" s="76">
        <f t="shared" si="7"/>
        <v>1</v>
      </c>
      <c r="AA56" s="76">
        <f t="shared" si="8"/>
        <v>1</v>
      </c>
      <c r="AB56" s="77">
        <f t="shared" si="9"/>
        <v>0.98986135181975721</v>
      </c>
      <c r="AC56" s="13">
        <f t="shared" ref="AC56:AK56" si="79">AVERAGE(AC57:AC64)</f>
        <v>27.432499999999997</v>
      </c>
      <c r="AD56" s="13">
        <f t="shared" si="79"/>
        <v>27.432499999999997</v>
      </c>
      <c r="AE56" s="13">
        <f t="shared" si="79"/>
        <v>27.432499999999997</v>
      </c>
      <c r="AF56" s="13">
        <f t="shared" si="79"/>
        <v>27.243333333333329</v>
      </c>
      <c r="AG56" s="13">
        <f t="shared" si="79"/>
        <v>27.243333333333329</v>
      </c>
      <c r="AH56" s="13">
        <f t="shared" si="79"/>
        <v>27.243333333333329</v>
      </c>
      <c r="AI56" s="13">
        <f t="shared" si="79"/>
        <v>27.243333333333329</v>
      </c>
      <c r="AJ56" s="13">
        <f t="shared" si="79"/>
        <v>27.183333333333334</v>
      </c>
      <c r="AK56" s="13">
        <f t="shared" si="79"/>
        <v>27.274999999999999</v>
      </c>
      <c r="AL56" s="13">
        <f>AVERAGE(AL57:AL64)</f>
        <v>26.95</v>
      </c>
      <c r="AM56" s="13">
        <f>AVERAGE(AM57:AM64)</f>
        <v>26.95</v>
      </c>
      <c r="AN56" s="13">
        <f>AVERAGE(AN57:AN64)</f>
        <v>26.566666666666666</v>
      </c>
      <c r="AO56" s="13">
        <f>AVERAGE(AO57:AO64)</f>
        <v>26.924999999999997</v>
      </c>
      <c r="AP56" s="13">
        <f>AVERAGE(AP57:AP64)</f>
        <v>26.924999999999997</v>
      </c>
      <c r="AQ56" s="13">
        <f t="shared" ref="AQ56:AX56" si="80">AVERAGE(AQ57:AQ64)</f>
        <v>26.924999999999997</v>
      </c>
      <c r="AR56" s="13">
        <f t="shared" si="80"/>
        <v>26.8675</v>
      </c>
      <c r="AS56" s="13">
        <f t="shared" si="80"/>
        <v>26.807499999999997</v>
      </c>
      <c r="AT56" s="13">
        <f t="shared" si="80"/>
        <v>26.807499999999997</v>
      </c>
      <c r="AU56" s="13">
        <f t="shared" si="80"/>
        <v>26.807499999999997</v>
      </c>
      <c r="AV56" s="13">
        <f t="shared" si="80"/>
        <v>26.807499999999997</v>
      </c>
      <c r="AW56" s="13">
        <f t="shared" si="80"/>
        <v>26.807499999999997</v>
      </c>
      <c r="AX56" s="13">
        <f t="shared" si="80"/>
        <v>26.807499999999997</v>
      </c>
      <c r="AY56" s="13">
        <f>AVERAGE(AY57:AY64)</f>
        <v>26.807499999999997</v>
      </c>
      <c r="AZ56" s="13">
        <f>AVERAGE(AZ57:AZ64)</f>
        <v>26.807499999999997</v>
      </c>
      <c r="BA56" s="76">
        <f t="shared" si="10"/>
        <v>1</v>
      </c>
      <c r="BB56" s="76">
        <f t="shared" si="11"/>
        <v>1</v>
      </c>
      <c r="BC56" s="77">
        <f t="shared" si="12"/>
        <v>0.97721680488471707</v>
      </c>
      <c r="BD56" s="13">
        <f t="shared" ref="BD56:CB56" si="81">AVERAGE(BD57:BD64)</f>
        <v>23.956666666666667</v>
      </c>
      <c r="BE56" s="13">
        <f t="shared" si="81"/>
        <v>24.126666666666665</v>
      </c>
      <c r="BF56" s="13">
        <f t="shared" si="81"/>
        <v>24.126666666666665</v>
      </c>
      <c r="BG56" s="13">
        <f t="shared" si="81"/>
        <v>24.126666666666665</v>
      </c>
      <c r="BH56" s="13">
        <f t="shared" si="81"/>
        <v>24.189999999999998</v>
      </c>
      <c r="BI56" s="13">
        <f t="shared" si="81"/>
        <v>24.189999999999998</v>
      </c>
      <c r="BJ56" s="13">
        <f t="shared" si="81"/>
        <v>24.189999999999998</v>
      </c>
      <c r="BK56" s="13">
        <f t="shared" si="81"/>
        <v>24.189999999999998</v>
      </c>
      <c r="BL56" s="13">
        <f t="shared" si="81"/>
        <v>24.225000000000001</v>
      </c>
      <c r="BM56" s="13">
        <f t="shared" si="81"/>
        <v>24.225000000000001</v>
      </c>
      <c r="BN56" s="13">
        <f t="shared" si="81"/>
        <v>24.225000000000001</v>
      </c>
      <c r="BO56" s="13">
        <f t="shared" si="81"/>
        <v>24.225000000000001</v>
      </c>
      <c r="BP56" s="13">
        <f t="shared" si="81"/>
        <v>24.225000000000001</v>
      </c>
      <c r="BQ56" s="13">
        <f t="shared" si="81"/>
        <v>24.195</v>
      </c>
      <c r="BR56" s="13">
        <f t="shared" si="81"/>
        <v>24.195</v>
      </c>
      <c r="BS56" s="13">
        <f t="shared" si="81"/>
        <v>24.195</v>
      </c>
      <c r="BT56" s="13">
        <f t="shared" si="81"/>
        <v>24.17</v>
      </c>
      <c r="BU56" s="13">
        <f t="shared" si="81"/>
        <v>24.145</v>
      </c>
      <c r="BV56" s="13">
        <f t="shared" si="81"/>
        <v>24.145</v>
      </c>
      <c r="BW56" s="13">
        <f t="shared" si="81"/>
        <v>24.145</v>
      </c>
      <c r="BX56" s="13">
        <f t="shared" si="81"/>
        <v>24.145</v>
      </c>
      <c r="BY56" s="13">
        <f t="shared" si="81"/>
        <v>24.145</v>
      </c>
      <c r="BZ56" s="13">
        <f>AVERAGE(BZ57:BZ64)</f>
        <v>24.145</v>
      </c>
      <c r="CA56" s="13">
        <f>AVERAGE(CA57:CA64)</f>
        <v>24.145</v>
      </c>
      <c r="CB56" s="13">
        <f t="shared" si="81"/>
        <v>24.145</v>
      </c>
      <c r="CC56" s="76">
        <f t="shared" si="30"/>
        <v>1</v>
      </c>
      <c r="CD56" s="76">
        <f t="shared" si="31"/>
        <v>1</v>
      </c>
      <c r="CE56" s="77">
        <f t="shared" si="32"/>
        <v>1.0007598784194529</v>
      </c>
      <c r="CF56" s="13">
        <f t="shared" ref="CF56:CK56" si="82">AVERAGE(CF57:CF64)</f>
        <v>28.074999999999999</v>
      </c>
      <c r="CG56" s="13">
        <f t="shared" si="82"/>
        <v>28.2575</v>
      </c>
      <c r="CH56" s="13">
        <f t="shared" si="82"/>
        <v>28.2575</v>
      </c>
      <c r="CI56" s="13">
        <f t="shared" si="82"/>
        <v>28.482500000000002</v>
      </c>
      <c r="CJ56" s="13">
        <f t="shared" si="82"/>
        <v>28.810000000000002</v>
      </c>
      <c r="CK56" s="13">
        <f t="shared" si="82"/>
        <v>28.810000000000002</v>
      </c>
      <c r="CL56" s="13">
        <f>AVERAGE(CL57:CL64)</f>
        <v>28.810000000000002</v>
      </c>
      <c r="CM56" s="13">
        <f>AVERAGE(CM57:CM64)</f>
        <v>28.810000000000002</v>
      </c>
      <c r="CN56" s="13">
        <f>AVERAGE(CN57:CN64)</f>
        <v>28.833333333333332</v>
      </c>
      <c r="CO56" s="13">
        <f>AVERAGE(CO57:CO64)</f>
        <v>29.25</v>
      </c>
      <c r="CP56" s="13">
        <f>AVERAGE(CP57:CP64)</f>
        <v>29.25</v>
      </c>
      <c r="CQ56" s="13">
        <f t="shared" ref="CQ56:DD56" si="83">AVERAGE(CQ57:CQ64)</f>
        <v>29.25</v>
      </c>
      <c r="CR56" s="13">
        <f t="shared" si="83"/>
        <v>28.599999999999998</v>
      </c>
      <c r="CS56" s="13">
        <f t="shared" si="83"/>
        <v>28.7</v>
      </c>
      <c r="CT56" s="13">
        <f t="shared" si="83"/>
        <v>28.7</v>
      </c>
      <c r="CU56" s="13">
        <f t="shared" si="83"/>
        <v>28.7</v>
      </c>
      <c r="CV56" s="13">
        <f t="shared" si="83"/>
        <v>28.7</v>
      </c>
      <c r="CW56" s="13">
        <f t="shared" si="83"/>
        <v>28.7</v>
      </c>
      <c r="CX56" s="13">
        <f t="shared" si="83"/>
        <v>28.7</v>
      </c>
      <c r="CY56" s="13">
        <f t="shared" si="83"/>
        <v>28.7</v>
      </c>
      <c r="CZ56" s="13">
        <f t="shared" si="83"/>
        <v>28.7</v>
      </c>
      <c r="DA56" s="13">
        <f t="shared" si="83"/>
        <v>28.7</v>
      </c>
      <c r="DB56" s="13">
        <f t="shared" si="83"/>
        <v>28.7</v>
      </c>
      <c r="DC56" s="13">
        <f t="shared" si="83"/>
        <v>28.419999999999998</v>
      </c>
      <c r="DD56" s="13">
        <f t="shared" si="83"/>
        <v>28.419999999999998</v>
      </c>
      <c r="DE56" s="83">
        <f t="shared" si="13"/>
        <v>1</v>
      </c>
      <c r="DF56" s="83">
        <f t="shared" si="14"/>
        <v>0.99024390243902438</v>
      </c>
      <c r="DG56" s="77">
        <f t="shared" si="15"/>
        <v>1.0057506856586746</v>
      </c>
    </row>
    <row r="57" spans="1:111" s="18" customFormat="1" ht="18.75" hidden="1" outlineLevel="1">
      <c r="A57" s="23" t="s">
        <v>56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84" t="e">
        <f t="shared" si="7"/>
        <v>#DIV/0!</v>
      </c>
      <c r="AA57" s="84" t="e">
        <f t="shared" si="8"/>
        <v>#DIV/0!</v>
      </c>
      <c r="AB57" s="85" t="e">
        <f t="shared" si="9"/>
        <v>#DIV/0!</v>
      </c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84" t="e">
        <f t="shared" si="10"/>
        <v>#DIV/0!</v>
      </c>
      <c r="BB57" s="84" t="e">
        <f t="shared" si="11"/>
        <v>#DIV/0!</v>
      </c>
      <c r="BC57" s="85" t="e">
        <f t="shared" si="12"/>
        <v>#DIV/0!</v>
      </c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76" t="e">
        <f t="shared" si="30"/>
        <v>#DIV/0!</v>
      </c>
      <c r="CD57" s="76" t="e">
        <f t="shared" si="31"/>
        <v>#DIV/0!</v>
      </c>
      <c r="CE57" s="77" t="e">
        <f t="shared" si="32"/>
        <v>#DIV/0!</v>
      </c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78" t="e">
        <f t="shared" si="13"/>
        <v>#DIV/0!</v>
      </c>
      <c r="DF57" s="86" t="e">
        <f t="shared" si="14"/>
        <v>#DIV/0!</v>
      </c>
      <c r="DG57" s="87" t="e">
        <f t="shared" si="15"/>
        <v>#DIV/0!</v>
      </c>
    </row>
    <row r="58" spans="1:111" s="18" customFormat="1" ht="18.75" outlineLevel="1">
      <c r="A58" s="23" t="s">
        <v>57</v>
      </c>
      <c r="B58" s="21">
        <v>29.5</v>
      </c>
      <c r="C58" s="21">
        <v>29.5</v>
      </c>
      <c r="D58" s="21">
        <v>29.5</v>
      </c>
      <c r="E58" s="21">
        <v>29.5</v>
      </c>
      <c r="F58" s="21">
        <v>29.5</v>
      </c>
      <c r="G58" s="21">
        <v>29.5</v>
      </c>
      <c r="H58" s="21">
        <v>29.5</v>
      </c>
      <c r="I58" s="21">
        <v>29.5</v>
      </c>
      <c r="J58" s="21">
        <v>29.5</v>
      </c>
      <c r="K58" s="21">
        <v>29.5</v>
      </c>
      <c r="L58" s="21">
        <v>29.5</v>
      </c>
      <c r="M58" s="21">
        <v>29.5</v>
      </c>
      <c r="N58" s="21">
        <v>29.5</v>
      </c>
      <c r="O58" s="21">
        <v>29.5</v>
      </c>
      <c r="P58" s="21">
        <v>29.5</v>
      </c>
      <c r="Q58" s="21">
        <v>29.5</v>
      </c>
      <c r="R58" s="21">
        <v>29.5</v>
      </c>
      <c r="S58" s="21">
        <v>29.5</v>
      </c>
      <c r="T58" s="21">
        <v>29.5</v>
      </c>
      <c r="U58" s="21">
        <v>29.5</v>
      </c>
      <c r="V58" s="21">
        <v>29.5</v>
      </c>
      <c r="W58" s="21">
        <v>29.5</v>
      </c>
      <c r="X58" s="21">
        <v>29.5</v>
      </c>
      <c r="Y58" s="21">
        <v>29.5</v>
      </c>
      <c r="Z58" s="78">
        <f t="shared" si="7"/>
        <v>1</v>
      </c>
      <c r="AA58" s="78">
        <f t="shared" si="8"/>
        <v>1</v>
      </c>
      <c r="AB58" s="79">
        <f t="shared" si="9"/>
        <v>1</v>
      </c>
      <c r="AC58" s="24">
        <v>27.4</v>
      </c>
      <c r="AD58" s="24">
        <v>27.4</v>
      </c>
      <c r="AE58" s="24">
        <v>27.4</v>
      </c>
      <c r="AF58" s="24">
        <v>27.4</v>
      </c>
      <c r="AG58" s="24">
        <v>27.4</v>
      </c>
      <c r="AH58" s="24">
        <v>27.4</v>
      </c>
      <c r="AI58" s="24">
        <v>27.4</v>
      </c>
      <c r="AJ58" s="24">
        <v>27.4</v>
      </c>
      <c r="AK58" s="24">
        <v>27.4</v>
      </c>
      <c r="AL58" s="24">
        <v>27.4</v>
      </c>
      <c r="AM58" s="24">
        <v>27.4</v>
      </c>
      <c r="AN58" s="24">
        <v>27.4</v>
      </c>
      <c r="AO58" s="24">
        <v>27.4</v>
      </c>
      <c r="AP58" s="24">
        <v>27.4</v>
      </c>
      <c r="AQ58" s="24">
        <v>27.4</v>
      </c>
      <c r="AR58" s="24">
        <v>27.4</v>
      </c>
      <c r="AS58" s="24">
        <v>27.4</v>
      </c>
      <c r="AT58" s="24">
        <v>27.4</v>
      </c>
      <c r="AU58" s="24">
        <v>27.4</v>
      </c>
      <c r="AV58" s="24">
        <v>27.4</v>
      </c>
      <c r="AW58" s="24">
        <v>27.4</v>
      </c>
      <c r="AX58" s="24">
        <v>27.4</v>
      </c>
      <c r="AY58" s="24">
        <v>27.4</v>
      </c>
      <c r="AZ58" s="24">
        <v>27.4</v>
      </c>
      <c r="BA58" s="78">
        <f t="shared" si="10"/>
        <v>1</v>
      </c>
      <c r="BB58" s="78">
        <f t="shared" si="11"/>
        <v>1</v>
      </c>
      <c r="BC58" s="79">
        <f t="shared" si="12"/>
        <v>1</v>
      </c>
      <c r="BD58" s="21">
        <v>24</v>
      </c>
      <c r="BE58" s="21">
        <v>24.5</v>
      </c>
      <c r="BF58" s="21">
        <v>24.5</v>
      </c>
      <c r="BG58" s="21">
        <v>24.5</v>
      </c>
      <c r="BH58" s="21">
        <v>24.5</v>
      </c>
      <c r="BI58" s="21">
        <v>24.5</v>
      </c>
      <c r="BJ58" s="21">
        <v>24.5</v>
      </c>
      <c r="BK58" s="21">
        <v>24.5</v>
      </c>
      <c r="BL58" s="21">
        <v>24.5</v>
      </c>
      <c r="BM58" s="21">
        <v>24.5</v>
      </c>
      <c r="BN58" s="21">
        <v>24.5</v>
      </c>
      <c r="BO58" s="21">
        <v>24.5</v>
      </c>
      <c r="BP58" s="21">
        <v>24.5</v>
      </c>
      <c r="BQ58" s="21">
        <v>24.5</v>
      </c>
      <c r="BR58" s="21">
        <v>24.5</v>
      </c>
      <c r="BS58" s="21">
        <v>24.5</v>
      </c>
      <c r="BT58" s="21">
        <v>24.5</v>
      </c>
      <c r="BU58" s="21">
        <v>24.5</v>
      </c>
      <c r="BV58" s="21">
        <v>24.5</v>
      </c>
      <c r="BW58" s="21">
        <v>24.5</v>
      </c>
      <c r="BX58" s="21">
        <v>24.5</v>
      </c>
      <c r="BY58" s="21">
        <v>24.5</v>
      </c>
      <c r="BZ58" s="21">
        <v>24.5</v>
      </c>
      <c r="CA58" s="21">
        <v>24.5</v>
      </c>
      <c r="CB58" s="21">
        <v>24.5</v>
      </c>
      <c r="CC58" s="78">
        <f t="shared" si="30"/>
        <v>1</v>
      </c>
      <c r="CD58" s="78">
        <f t="shared" si="31"/>
        <v>1</v>
      </c>
      <c r="CE58" s="79">
        <f t="shared" si="32"/>
        <v>1</v>
      </c>
      <c r="CF58" s="24">
        <v>28.2</v>
      </c>
      <c r="CG58" s="24">
        <v>28.7</v>
      </c>
      <c r="CH58" s="24">
        <v>28.7</v>
      </c>
      <c r="CI58" s="24">
        <v>29.6</v>
      </c>
      <c r="CJ58" s="24">
        <v>29.6</v>
      </c>
      <c r="CK58" s="24">
        <v>29.6</v>
      </c>
      <c r="CL58" s="24">
        <v>29.6</v>
      </c>
      <c r="CM58" s="24">
        <v>29.6</v>
      </c>
      <c r="CN58" s="24">
        <v>29.6</v>
      </c>
      <c r="CO58" s="24">
        <v>29.6</v>
      </c>
      <c r="CP58" s="24">
        <v>29.6</v>
      </c>
      <c r="CQ58" s="24">
        <v>29.6</v>
      </c>
      <c r="CR58" s="24">
        <v>29.6</v>
      </c>
      <c r="CS58" s="24">
        <v>29.6</v>
      </c>
      <c r="CT58" s="24">
        <v>29.6</v>
      </c>
      <c r="CU58" s="24">
        <v>29.6</v>
      </c>
      <c r="CV58" s="24">
        <v>29.6</v>
      </c>
      <c r="CW58" s="24">
        <v>29.6</v>
      </c>
      <c r="CX58" s="24">
        <v>29.6</v>
      </c>
      <c r="CY58" s="24">
        <v>29.6</v>
      </c>
      <c r="CZ58" s="24">
        <v>29.6</v>
      </c>
      <c r="DA58" s="24">
        <v>29.6</v>
      </c>
      <c r="DB58" s="24">
        <v>29.6</v>
      </c>
      <c r="DC58" s="24">
        <v>29.6</v>
      </c>
      <c r="DD58" s="24">
        <v>29.6</v>
      </c>
      <c r="DE58" s="78">
        <f t="shared" si="13"/>
        <v>1</v>
      </c>
      <c r="DF58" s="86">
        <f t="shared" si="14"/>
        <v>1</v>
      </c>
      <c r="DG58" s="87">
        <f t="shared" si="15"/>
        <v>1.0313588850174216</v>
      </c>
    </row>
    <row r="59" spans="1:111" s="18" customFormat="1" ht="18.75" customHeight="1" outlineLevel="1">
      <c r="A59" s="23" t="s">
        <v>58</v>
      </c>
      <c r="B59" s="21">
        <v>28.9</v>
      </c>
      <c r="C59" s="21">
        <v>28.9</v>
      </c>
      <c r="D59" s="21">
        <v>28.9</v>
      </c>
      <c r="E59" s="21">
        <v>28.9</v>
      </c>
      <c r="F59" s="21">
        <v>28.9</v>
      </c>
      <c r="G59" s="21">
        <v>28.9</v>
      </c>
      <c r="H59" s="21">
        <v>28.9</v>
      </c>
      <c r="I59" s="21">
        <v>28.9</v>
      </c>
      <c r="J59" s="21">
        <v>28.9</v>
      </c>
      <c r="K59" s="21">
        <v>28.1</v>
      </c>
      <c r="L59" s="21">
        <v>28.1</v>
      </c>
      <c r="M59" s="21">
        <v>28.1</v>
      </c>
      <c r="N59" s="21">
        <v>28.7</v>
      </c>
      <c r="O59" s="21">
        <v>28.7</v>
      </c>
      <c r="P59" s="21">
        <v>28.7</v>
      </c>
      <c r="Q59" s="21">
        <v>28.52</v>
      </c>
      <c r="R59" s="21">
        <v>28.33</v>
      </c>
      <c r="S59" s="21">
        <v>28.33</v>
      </c>
      <c r="T59" s="21">
        <v>28.33</v>
      </c>
      <c r="U59" s="21">
        <v>28.33</v>
      </c>
      <c r="V59" s="21">
        <v>28.33</v>
      </c>
      <c r="W59" s="21">
        <v>28.33</v>
      </c>
      <c r="X59" s="21">
        <v>28.33</v>
      </c>
      <c r="Y59" s="21">
        <v>28.33</v>
      </c>
      <c r="Z59" s="78">
        <f t="shared" si="7"/>
        <v>1</v>
      </c>
      <c r="AA59" s="78">
        <f t="shared" si="8"/>
        <v>1</v>
      </c>
      <c r="AB59" s="79">
        <f t="shared" si="9"/>
        <v>0.98027681660899657</v>
      </c>
      <c r="AC59" s="24">
        <v>27.33</v>
      </c>
      <c r="AD59" s="24">
        <v>27.33</v>
      </c>
      <c r="AE59" s="24">
        <v>27.33</v>
      </c>
      <c r="AF59" s="24">
        <v>27.33</v>
      </c>
      <c r="AG59" s="24">
        <v>27.33</v>
      </c>
      <c r="AH59" s="24">
        <v>27.33</v>
      </c>
      <c r="AI59" s="24">
        <v>27.33</v>
      </c>
      <c r="AJ59" s="24">
        <v>27.15</v>
      </c>
      <c r="AK59" s="24">
        <v>27.15</v>
      </c>
      <c r="AL59" s="24">
        <v>26.5</v>
      </c>
      <c r="AM59" s="24">
        <v>26.5</v>
      </c>
      <c r="AN59" s="24">
        <v>26.5</v>
      </c>
      <c r="AO59" s="24">
        <v>27.2</v>
      </c>
      <c r="AP59" s="24">
        <v>27.2</v>
      </c>
      <c r="AQ59" s="24">
        <v>27.2</v>
      </c>
      <c r="AR59" s="24">
        <v>26.97</v>
      </c>
      <c r="AS59" s="24">
        <v>26.73</v>
      </c>
      <c r="AT59" s="24">
        <v>26.73</v>
      </c>
      <c r="AU59" s="24">
        <v>26.73</v>
      </c>
      <c r="AV59" s="24">
        <v>26.73</v>
      </c>
      <c r="AW59" s="24">
        <v>26.73</v>
      </c>
      <c r="AX59" s="24">
        <v>26.73</v>
      </c>
      <c r="AY59" s="24">
        <v>26.73</v>
      </c>
      <c r="AZ59" s="24">
        <v>26.73</v>
      </c>
      <c r="BA59" s="78">
        <f t="shared" si="10"/>
        <v>1</v>
      </c>
      <c r="BB59" s="78">
        <f t="shared" si="11"/>
        <v>1</v>
      </c>
      <c r="BC59" s="79">
        <f t="shared" si="12"/>
        <v>0.97804610318331509</v>
      </c>
      <c r="BD59" s="21">
        <v>23.87</v>
      </c>
      <c r="BE59" s="21">
        <v>23.88</v>
      </c>
      <c r="BF59" s="21">
        <v>23.88</v>
      </c>
      <c r="BG59" s="21">
        <v>23.88</v>
      </c>
      <c r="BH59" s="21">
        <v>23.88</v>
      </c>
      <c r="BI59" s="21">
        <v>23.88</v>
      </c>
      <c r="BJ59" s="21">
        <v>23.88</v>
      </c>
      <c r="BK59" s="21">
        <v>23.88</v>
      </c>
      <c r="BL59" s="21">
        <v>23.95</v>
      </c>
      <c r="BM59" s="21">
        <v>23.95</v>
      </c>
      <c r="BN59" s="21">
        <v>23.95</v>
      </c>
      <c r="BO59" s="21">
        <v>23.95</v>
      </c>
      <c r="BP59" s="21">
        <v>23.95</v>
      </c>
      <c r="BQ59" s="21">
        <v>23.89</v>
      </c>
      <c r="BR59" s="21">
        <v>23.89</v>
      </c>
      <c r="BS59" s="21">
        <v>23.89</v>
      </c>
      <c r="BT59" s="21">
        <v>23.84</v>
      </c>
      <c r="BU59" s="21">
        <v>23.79</v>
      </c>
      <c r="BV59" s="21">
        <v>23.79</v>
      </c>
      <c r="BW59" s="21">
        <v>23.79</v>
      </c>
      <c r="BX59" s="21">
        <v>23.79</v>
      </c>
      <c r="BY59" s="21">
        <v>23.79</v>
      </c>
      <c r="BZ59" s="21">
        <v>23.79</v>
      </c>
      <c r="CA59" s="21">
        <v>23.79</v>
      </c>
      <c r="CB59" s="21">
        <v>23.79</v>
      </c>
      <c r="CC59" s="78">
        <f t="shared" si="30"/>
        <v>1</v>
      </c>
      <c r="CD59" s="78">
        <f t="shared" si="31"/>
        <v>1</v>
      </c>
      <c r="CE59" s="79">
        <f t="shared" si="32"/>
        <v>0.99623115577889443</v>
      </c>
      <c r="CF59" s="24">
        <v>28.6</v>
      </c>
      <c r="CG59" s="24">
        <v>28.83</v>
      </c>
      <c r="CH59" s="24">
        <v>28.83</v>
      </c>
      <c r="CI59" s="24">
        <v>28.83</v>
      </c>
      <c r="CJ59" s="24">
        <v>28.83</v>
      </c>
      <c r="CK59" s="24">
        <v>28.83</v>
      </c>
      <c r="CL59" s="24">
        <v>28.83</v>
      </c>
      <c r="CM59" s="24">
        <v>28.83</v>
      </c>
      <c r="CN59" s="24">
        <v>28.9</v>
      </c>
      <c r="CO59" s="24">
        <v>28.9</v>
      </c>
      <c r="CP59" s="24">
        <v>28.9</v>
      </c>
      <c r="CQ59" s="24">
        <v>28.9</v>
      </c>
      <c r="CR59" s="24">
        <v>28.9</v>
      </c>
      <c r="CS59" s="24">
        <v>28.9</v>
      </c>
      <c r="CT59" s="24">
        <v>28.9</v>
      </c>
      <c r="CU59" s="24">
        <v>28.9</v>
      </c>
      <c r="CV59" s="24">
        <v>28.9</v>
      </c>
      <c r="CW59" s="24">
        <v>28.9</v>
      </c>
      <c r="CX59" s="24">
        <v>28.9</v>
      </c>
      <c r="CY59" s="24">
        <v>28.9</v>
      </c>
      <c r="CZ59" s="24">
        <v>28.9</v>
      </c>
      <c r="DA59" s="24">
        <v>28.9</v>
      </c>
      <c r="DB59" s="24">
        <v>28.9</v>
      </c>
      <c r="DC59" s="24">
        <v>27.78</v>
      </c>
      <c r="DD59" s="24">
        <v>27.78</v>
      </c>
      <c r="DE59" s="78">
        <f t="shared" si="13"/>
        <v>1</v>
      </c>
      <c r="DF59" s="86">
        <f t="shared" si="14"/>
        <v>0.9612456747404845</v>
      </c>
      <c r="DG59" s="87">
        <f t="shared" si="15"/>
        <v>0.96357960457856406</v>
      </c>
    </row>
    <row r="60" spans="1:111" s="18" customFormat="1" ht="18.75" hidden="1" outlineLevel="1">
      <c r="A60" s="23" t="s">
        <v>59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78" t="e">
        <f t="shared" si="7"/>
        <v>#DIV/0!</v>
      </c>
      <c r="AA60" s="78" t="e">
        <f t="shared" si="8"/>
        <v>#DIV/0!</v>
      </c>
      <c r="AB60" s="79" t="e">
        <f t="shared" si="9"/>
        <v>#DIV/0!</v>
      </c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78" t="e">
        <f t="shared" si="10"/>
        <v>#DIV/0!</v>
      </c>
      <c r="BB60" s="78" t="e">
        <f t="shared" si="11"/>
        <v>#DIV/0!</v>
      </c>
      <c r="BC60" s="79" t="e">
        <f t="shared" si="12"/>
        <v>#DIV/0!</v>
      </c>
      <c r="BD60" s="21" t="s">
        <v>28</v>
      </c>
      <c r="BE60" s="21" t="s">
        <v>28</v>
      </c>
      <c r="BF60" s="21" t="s">
        <v>28</v>
      </c>
      <c r="BG60" s="21" t="s">
        <v>28</v>
      </c>
      <c r="BH60" s="21" t="s">
        <v>28</v>
      </c>
      <c r="BI60" s="21" t="s">
        <v>28</v>
      </c>
      <c r="BJ60" s="21" t="s">
        <v>28</v>
      </c>
      <c r="BK60" s="21" t="s">
        <v>28</v>
      </c>
      <c r="BL60" s="21" t="s">
        <v>28</v>
      </c>
      <c r="BM60" s="21" t="s">
        <v>28</v>
      </c>
      <c r="BN60" s="21" t="s">
        <v>28</v>
      </c>
      <c r="BO60" s="21" t="s">
        <v>28</v>
      </c>
      <c r="BP60" s="21" t="s">
        <v>28</v>
      </c>
      <c r="BQ60" s="21" t="s">
        <v>28</v>
      </c>
      <c r="BR60" s="21" t="s">
        <v>28</v>
      </c>
      <c r="BS60" s="21" t="s">
        <v>28</v>
      </c>
      <c r="BT60" s="21" t="s">
        <v>28</v>
      </c>
      <c r="BU60" s="21" t="s">
        <v>28</v>
      </c>
      <c r="BV60" s="21" t="s">
        <v>28</v>
      </c>
      <c r="BW60" s="21" t="s">
        <v>28</v>
      </c>
      <c r="BX60" s="21" t="s">
        <v>28</v>
      </c>
      <c r="BY60" s="21" t="s">
        <v>28</v>
      </c>
      <c r="BZ60" s="21" t="s">
        <v>28</v>
      </c>
      <c r="CA60" s="21" t="s">
        <v>28</v>
      </c>
      <c r="CB60" s="21" t="s">
        <v>28</v>
      </c>
      <c r="CC60" s="78" t="e">
        <f t="shared" si="30"/>
        <v>#VALUE!</v>
      </c>
      <c r="CD60" s="78" t="e">
        <f t="shared" si="31"/>
        <v>#VALUE!</v>
      </c>
      <c r="CE60" s="79" t="e">
        <f t="shared" si="32"/>
        <v>#VALUE!</v>
      </c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78" t="e">
        <f t="shared" si="13"/>
        <v>#DIV/0!</v>
      </c>
      <c r="DF60" s="86" t="e">
        <f t="shared" si="14"/>
        <v>#DIV/0!</v>
      </c>
      <c r="DG60" s="87" t="e">
        <f t="shared" si="15"/>
        <v>#DIV/0!</v>
      </c>
    </row>
    <row r="61" spans="1:111" s="18" customFormat="1" ht="18.75" outlineLevel="1">
      <c r="A61" s="15" t="s">
        <v>39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>
        <v>28.9</v>
      </c>
      <c r="O61" s="21">
        <v>28.9</v>
      </c>
      <c r="P61" s="21">
        <v>28.9</v>
      </c>
      <c r="Q61" s="21">
        <v>28.9</v>
      </c>
      <c r="R61" s="21">
        <v>28.9</v>
      </c>
      <c r="S61" s="21">
        <v>28.9</v>
      </c>
      <c r="T61" s="21">
        <v>28.9</v>
      </c>
      <c r="U61" s="21">
        <v>28.9</v>
      </c>
      <c r="V61" s="21">
        <v>28.9</v>
      </c>
      <c r="W61" s="21">
        <v>28.9</v>
      </c>
      <c r="X61" s="21">
        <v>28.9</v>
      </c>
      <c r="Y61" s="21">
        <v>28.9</v>
      </c>
      <c r="Z61" s="78">
        <f t="shared" si="7"/>
        <v>1</v>
      </c>
      <c r="AA61" s="78">
        <f t="shared" si="8"/>
        <v>1</v>
      </c>
      <c r="AB61" s="79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>
        <v>27.3</v>
      </c>
      <c r="AP61" s="24">
        <v>27.3</v>
      </c>
      <c r="AQ61" s="24">
        <v>27.3</v>
      </c>
      <c r="AR61" s="24">
        <v>27.3</v>
      </c>
      <c r="AS61" s="24">
        <v>27.3</v>
      </c>
      <c r="AT61" s="24">
        <v>27.3</v>
      </c>
      <c r="AU61" s="24">
        <v>27.3</v>
      </c>
      <c r="AV61" s="24">
        <v>27.3</v>
      </c>
      <c r="AW61" s="24">
        <v>27.3</v>
      </c>
      <c r="AX61" s="24">
        <v>27.3</v>
      </c>
      <c r="AY61" s="24">
        <v>27.3</v>
      </c>
      <c r="AZ61" s="24">
        <v>27.3</v>
      </c>
      <c r="BA61" s="78">
        <f t="shared" si="10"/>
        <v>1</v>
      </c>
      <c r="BB61" s="78">
        <f t="shared" si="11"/>
        <v>1</v>
      </c>
      <c r="BC61" s="79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78"/>
      <c r="CD61" s="78"/>
      <c r="CE61" s="79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>
        <v>29</v>
      </c>
      <c r="CT61" s="24">
        <v>29</v>
      </c>
      <c r="CU61" s="24">
        <v>29</v>
      </c>
      <c r="CV61" s="24">
        <v>29</v>
      </c>
      <c r="CW61" s="24">
        <v>29</v>
      </c>
      <c r="CX61" s="24">
        <v>29</v>
      </c>
      <c r="CY61" s="24">
        <v>29</v>
      </c>
      <c r="CZ61" s="24">
        <v>29</v>
      </c>
      <c r="DA61" s="24">
        <v>29</v>
      </c>
      <c r="DB61" s="24">
        <v>29</v>
      </c>
      <c r="DC61" s="24">
        <v>29</v>
      </c>
      <c r="DD61" s="24">
        <v>29</v>
      </c>
      <c r="DE61" s="78">
        <f t="shared" si="13"/>
        <v>1</v>
      </c>
      <c r="DF61" s="86">
        <f t="shared" si="14"/>
        <v>1</v>
      </c>
      <c r="DG61" s="87"/>
    </row>
    <row r="62" spans="1:111" s="18" customFormat="1" ht="18.75" outlineLevel="1">
      <c r="A62" s="23" t="s">
        <v>60</v>
      </c>
      <c r="B62" s="21">
        <v>28</v>
      </c>
      <c r="C62" s="21">
        <v>28</v>
      </c>
      <c r="D62" s="21">
        <v>28</v>
      </c>
      <c r="E62" s="21">
        <v>28</v>
      </c>
      <c r="F62" s="21">
        <v>28</v>
      </c>
      <c r="G62" s="21">
        <v>28</v>
      </c>
      <c r="H62" s="21">
        <v>28</v>
      </c>
      <c r="I62" s="21">
        <v>28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78"/>
      <c r="AA62" s="78"/>
      <c r="AB62" s="79"/>
      <c r="AC62" s="24">
        <v>27</v>
      </c>
      <c r="AD62" s="24">
        <v>27</v>
      </c>
      <c r="AE62" s="24">
        <v>27</v>
      </c>
      <c r="AF62" s="24">
        <v>27</v>
      </c>
      <c r="AG62" s="24">
        <v>27</v>
      </c>
      <c r="AH62" s="24">
        <v>27</v>
      </c>
      <c r="AI62" s="24">
        <v>27</v>
      </c>
      <c r="AJ62" s="24">
        <v>27</v>
      </c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78"/>
      <c r="BB62" s="78"/>
      <c r="BC62" s="79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78"/>
      <c r="CD62" s="78"/>
      <c r="CE62" s="79"/>
      <c r="CF62" s="24">
        <v>28</v>
      </c>
      <c r="CG62" s="24">
        <v>28</v>
      </c>
      <c r="CH62" s="24">
        <v>28</v>
      </c>
      <c r="CI62" s="24">
        <v>28</v>
      </c>
      <c r="CJ62" s="24">
        <v>28</v>
      </c>
      <c r="CK62" s="24">
        <v>28</v>
      </c>
      <c r="CL62" s="24">
        <v>28</v>
      </c>
      <c r="CM62" s="24">
        <v>28</v>
      </c>
      <c r="CN62" s="24">
        <v>28</v>
      </c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78"/>
      <c r="DF62" s="86"/>
      <c r="DG62" s="87"/>
    </row>
    <row r="63" spans="1:111" s="18" customFormat="1" ht="37.5" outlineLevel="1">
      <c r="A63" s="15" t="s">
        <v>61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>
        <v>27.5</v>
      </c>
      <c r="N63" s="21">
        <v>27.5</v>
      </c>
      <c r="O63" s="21">
        <v>27.5</v>
      </c>
      <c r="P63" s="21">
        <v>27.5</v>
      </c>
      <c r="Q63" s="21">
        <v>27.5</v>
      </c>
      <c r="R63" s="21">
        <v>27.5</v>
      </c>
      <c r="S63" s="21">
        <v>27.5</v>
      </c>
      <c r="T63" s="21">
        <v>27.5</v>
      </c>
      <c r="U63" s="21">
        <v>27.5</v>
      </c>
      <c r="V63" s="21">
        <v>27.5</v>
      </c>
      <c r="W63" s="21">
        <v>27.5</v>
      </c>
      <c r="X63" s="21">
        <v>27.5</v>
      </c>
      <c r="Y63" s="21">
        <v>27.5</v>
      </c>
      <c r="Z63" s="78">
        <f t="shared" si="7"/>
        <v>1</v>
      </c>
      <c r="AA63" s="78">
        <f t="shared" si="8"/>
        <v>1</v>
      </c>
      <c r="AB63" s="79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>
        <v>25.8</v>
      </c>
      <c r="AO63" s="24">
        <v>25.8</v>
      </c>
      <c r="AP63" s="24">
        <v>25.8</v>
      </c>
      <c r="AQ63" s="24">
        <v>25.8</v>
      </c>
      <c r="AR63" s="24">
        <v>25.8</v>
      </c>
      <c r="AS63" s="24">
        <v>25.8</v>
      </c>
      <c r="AT63" s="24">
        <v>25.8</v>
      </c>
      <c r="AU63" s="24">
        <v>25.8</v>
      </c>
      <c r="AV63" s="24">
        <v>25.8</v>
      </c>
      <c r="AW63" s="24">
        <v>25.8</v>
      </c>
      <c r="AX63" s="24">
        <v>25.8</v>
      </c>
      <c r="AY63" s="24">
        <v>25.8</v>
      </c>
      <c r="AZ63" s="24">
        <v>25.8</v>
      </c>
      <c r="BA63" s="78">
        <f t="shared" si="10"/>
        <v>1</v>
      </c>
      <c r="BB63" s="78">
        <f t="shared" si="11"/>
        <v>1</v>
      </c>
      <c r="BC63" s="79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78"/>
      <c r="CD63" s="78"/>
      <c r="CE63" s="79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>
        <v>27.3</v>
      </c>
      <c r="CS63" s="24">
        <v>27.3</v>
      </c>
      <c r="CT63" s="24">
        <v>27.3</v>
      </c>
      <c r="CU63" s="24">
        <v>27.3</v>
      </c>
      <c r="CV63" s="24">
        <v>27.3</v>
      </c>
      <c r="CW63" s="24">
        <v>27.3</v>
      </c>
      <c r="CX63" s="24">
        <v>27.3</v>
      </c>
      <c r="CY63" s="24">
        <v>27.3</v>
      </c>
      <c r="CZ63" s="24">
        <v>27.3</v>
      </c>
      <c r="DA63" s="24">
        <v>27.3</v>
      </c>
      <c r="DB63" s="24">
        <v>27.3</v>
      </c>
      <c r="DC63" s="24">
        <v>27.3</v>
      </c>
      <c r="DD63" s="24">
        <v>27.3</v>
      </c>
      <c r="DE63" s="78">
        <f t="shared" si="13"/>
        <v>1</v>
      </c>
      <c r="DF63" s="86">
        <f t="shared" si="14"/>
        <v>1</v>
      </c>
      <c r="DG63" s="87"/>
    </row>
    <row r="64" spans="1:111" s="18" customFormat="1" ht="18.75" outlineLevel="1">
      <c r="A64" s="23" t="s">
        <v>62</v>
      </c>
      <c r="B64" s="21">
        <v>29</v>
      </c>
      <c r="C64" s="21">
        <v>29</v>
      </c>
      <c r="D64" s="21">
        <v>29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78"/>
      <c r="AA64" s="78"/>
      <c r="AB64" s="79"/>
      <c r="AC64" s="24">
        <v>28</v>
      </c>
      <c r="AD64" s="24">
        <v>28</v>
      </c>
      <c r="AE64" s="24">
        <v>28</v>
      </c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78"/>
      <c r="BB64" s="78"/>
      <c r="BC64" s="79"/>
      <c r="BD64" s="21">
        <v>24</v>
      </c>
      <c r="BE64" s="21">
        <v>24</v>
      </c>
      <c r="BF64" s="21">
        <v>24</v>
      </c>
      <c r="BG64" s="21">
        <v>24</v>
      </c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78"/>
      <c r="CD64" s="78"/>
      <c r="CE64" s="79"/>
      <c r="CF64" s="24">
        <v>27.5</v>
      </c>
      <c r="CG64" s="24">
        <v>27.5</v>
      </c>
      <c r="CH64" s="24">
        <v>27.5</v>
      </c>
      <c r="CI64" s="24">
        <v>27.5</v>
      </c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78"/>
      <c r="DF64" s="86"/>
      <c r="DG64" s="87"/>
    </row>
    <row r="65" spans="1:111" s="14" customFormat="1" ht="22.5" customHeight="1">
      <c r="A65" s="19" t="s">
        <v>63</v>
      </c>
      <c r="B65" s="13">
        <f t="shared" ref="B65:K65" si="84">AVERAGE(B66:B68)</f>
        <v>31</v>
      </c>
      <c r="C65" s="13">
        <f t="shared" si="84"/>
        <v>31</v>
      </c>
      <c r="D65" s="13">
        <f t="shared" si="84"/>
        <v>32</v>
      </c>
      <c r="E65" s="13">
        <f t="shared" si="84"/>
        <v>31</v>
      </c>
      <c r="F65" s="13">
        <f t="shared" si="84"/>
        <v>31</v>
      </c>
      <c r="G65" s="13">
        <f t="shared" si="84"/>
        <v>31</v>
      </c>
      <c r="H65" s="13">
        <f t="shared" si="84"/>
        <v>31</v>
      </c>
      <c r="I65" s="13">
        <f t="shared" si="84"/>
        <v>31</v>
      </c>
      <c r="J65" s="13">
        <f t="shared" si="84"/>
        <v>31</v>
      </c>
      <c r="K65" s="13">
        <f t="shared" si="84"/>
        <v>31</v>
      </c>
      <c r="L65" s="13">
        <f>AVERAGE(L66:L68)</f>
        <v>31</v>
      </c>
      <c r="M65" s="13">
        <f>AVERAGE(M66:M68)</f>
        <v>31</v>
      </c>
      <c r="N65" s="13">
        <f>AVERAGE(N66:N68)</f>
        <v>31</v>
      </c>
      <c r="O65" s="13">
        <f>AVERAGE(O66:O68)</f>
        <v>31</v>
      </c>
      <c r="P65" s="13">
        <f>AVERAGE(P66:P68)</f>
        <v>31</v>
      </c>
      <c r="Q65" s="13">
        <f t="shared" ref="Q65:X65" si="85">AVERAGE(Q66:Q68)</f>
        <v>31</v>
      </c>
      <c r="R65" s="13">
        <f t="shared" si="85"/>
        <v>31</v>
      </c>
      <c r="S65" s="13">
        <f t="shared" si="85"/>
        <v>31</v>
      </c>
      <c r="T65" s="13">
        <f t="shared" si="85"/>
        <v>31</v>
      </c>
      <c r="U65" s="13">
        <f t="shared" si="85"/>
        <v>31</v>
      </c>
      <c r="V65" s="13">
        <f t="shared" si="85"/>
        <v>31</v>
      </c>
      <c r="W65" s="13">
        <f t="shared" si="85"/>
        <v>31</v>
      </c>
      <c r="X65" s="13">
        <f t="shared" si="85"/>
        <v>31</v>
      </c>
      <c r="Y65" s="13">
        <f>AVERAGE(Y66:Y68)</f>
        <v>31</v>
      </c>
      <c r="Z65" s="76">
        <f t="shared" si="7"/>
        <v>1</v>
      </c>
      <c r="AA65" s="76">
        <f t="shared" si="8"/>
        <v>1</v>
      </c>
      <c r="AB65" s="77">
        <f t="shared" si="9"/>
        <v>1</v>
      </c>
      <c r="AC65" s="13">
        <f t="shared" ref="AC65:AK65" si="86">AVERAGE(AC66:AC68)</f>
        <v>29</v>
      </c>
      <c r="AD65" s="13">
        <f t="shared" si="86"/>
        <v>29</v>
      </c>
      <c r="AE65" s="13">
        <f t="shared" si="86"/>
        <v>31</v>
      </c>
      <c r="AF65" s="13">
        <f t="shared" si="86"/>
        <v>29</v>
      </c>
      <c r="AG65" s="13">
        <f t="shared" si="86"/>
        <v>29</v>
      </c>
      <c r="AH65" s="13">
        <f t="shared" si="86"/>
        <v>29</v>
      </c>
      <c r="AI65" s="13">
        <f t="shared" si="86"/>
        <v>29</v>
      </c>
      <c r="AJ65" s="13">
        <f t="shared" si="86"/>
        <v>29</v>
      </c>
      <c r="AK65" s="13">
        <f t="shared" si="86"/>
        <v>29</v>
      </c>
      <c r="AL65" s="13">
        <f>AVERAGE(AL66:AL68)</f>
        <v>29</v>
      </c>
      <c r="AM65" s="13">
        <f>AVERAGE(AM66:AM68)</f>
        <v>29</v>
      </c>
      <c r="AN65" s="13">
        <f>AVERAGE(AN66:AN68)</f>
        <v>29</v>
      </c>
      <c r="AO65" s="13">
        <f>AVERAGE(AO66:AO68)</f>
        <v>29</v>
      </c>
      <c r="AP65" s="13">
        <f>AVERAGE(AP66:AP68)</f>
        <v>29</v>
      </c>
      <c r="AQ65" s="13">
        <f t="shared" ref="AQ65:AX65" si="87">AVERAGE(AQ66:AQ68)</f>
        <v>29</v>
      </c>
      <c r="AR65" s="13">
        <f t="shared" si="87"/>
        <v>29</v>
      </c>
      <c r="AS65" s="13">
        <f t="shared" si="87"/>
        <v>29</v>
      </c>
      <c r="AT65" s="13">
        <f t="shared" si="87"/>
        <v>29</v>
      </c>
      <c r="AU65" s="13">
        <f t="shared" si="87"/>
        <v>29</v>
      </c>
      <c r="AV65" s="13">
        <f t="shared" si="87"/>
        <v>29</v>
      </c>
      <c r="AW65" s="13">
        <f t="shared" si="87"/>
        <v>29</v>
      </c>
      <c r="AX65" s="13">
        <f t="shared" si="87"/>
        <v>29</v>
      </c>
      <c r="AY65" s="13">
        <f>AVERAGE(AY66:AY68)</f>
        <v>29</v>
      </c>
      <c r="AZ65" s="13">
        <f>AVERAGE(AZ66:AZ68)</f>
        <v>29</v>
      </c>
      <c r="BA65" s="76">
        <f t="shared" si="10"/>
        <v>1</v>
      </c>
      <c r="BB65" s="76">
        <f t="shared" si="11"/>
        <v>1</v>
      </c>
      <c r="BC65" s="77">
        <f t="shared" si="12"/>
        <v>1</v>
      </c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76"/>
      <c r="CD65" s="76"/>
      <c r="CE65" s="77"/>
      <c r="CF65" s="13">
        <f t="shared" ref="CF65:CP65" si="88">AVERAGE(CF66:CF68)</f>
        <v>28</v>
      </c>
      <c r="CG65" s="13">
        <f t="shared" si="88"/>
        <v>28</v>
      </c>
      <c r="CH65" s="13">
        <f t="shared" si="88"/>
        <v>28</v>
      </c>
      <c r="CI65" s="13">
        <f t="shared" si="88"/>
        <v>30</v>
      </c>
      <c r="CJ65" s="13">
        <f t="shared" si="88"/>
        <v>28</v>
      </c>
      <c r="CK65" s="13">
        <f t="shared" si="88"/>
        <v>28</v>
      </c>
      <c r="CL65" s="13">
        <f t="shared" si="88"/>
        <v>28</v>
      </c>
      <c r="CM65" s="13">
        <f t="shared" si="88"/>
        <v>28</v>
      </c>
      <c r="CN65" s="13">
        <f t="shared" si="88"/>
        <v>28</v>
      </c>
      <c r="CO65" s="13">
        <f t="shared" si="88"/>
        <v>28</v>
      </c>
      <c r="CP65" s="13">
        <f t="shared" si="88"/>
        <v>28</v>
      </c>
      <c r="CQ65" s="13">
        <f>AVERAGE(CQ66:CQ68)</f>
        <v>28</v>
      </c>
      <c r="CR65" s="13">
        <f>AVERAGE(CR66:CR68)</f>
        <v>28</v>
      </c>
      <c r="CS65" s="13">
        <f>AVERAGE(CS66:CS68)</f>
        <v>28</v>
      </c>
      <c r="CT65" s="13">
        <f>AVERAGE(CT66:CT68)</f>
        <v>28</v>
      </c>
      <c r="CU65" s="13">
        <f>AVERAGE(CU66:CU68)</f>
        <v>28</v>
      </c>
      <c r="CV65" s="13">
        <f t="shared" ref="CV65:DC65" si="89">AVERAGE(CV66:CV68)</f>
        <v>28</v>
      </c>
      <c r="CW65" s="13">
        <f t="shared" si="89"/>
        <v>28</v>
      </c>
      <c r="CX65" s="13">
        <f t="shared" si="89"/>
        <v>28</v>
      </c>
      <c r="CY65" s="13">
        <f t="shared" si="89"/>
        <v>28</v>
      </c>
      <c r="CZ65" s="13">
        <f t="shared" si="89"/>
        <v>28</v>
      </c>
      <c r="DA65" s="13">
        <f t="shared" si="89"/>
        <v>28</v>
      </c>
      <c r="DB65" s="13">
        <f t="shared" si="89"/>
        <v>28</v>
      </c>
      <c r="DC65" s="13">
        <f t="shared" si="89"/>
        <v>28</v>
      </c>
      <c r="DD65" s="13">
        <f>AVERAGE(DD66:DD68)</f>
        <v>28</v>
      </c>
      <c r="DE65" s="83">
        <f t="shared" si="13"/>
        <v>1</v>
      </c>
      <c r="DF65" s="83">
        <f t="shared" si="14"/>
        <v>1</v>
      </c>
      <c r="DG65" s="77">
        <f t="shared" si="15"/>
        <v>1</v>
      </c>
    </row>
    <row r="66" spans="1:111" s="18" customFormat="1" ht="16.5" customHeight="1" outlineLevel="1">
      <c r="A66" s="15" t="s">
        <v>14</v>
      </c>
      <c r="B66" s="17">
        <v>31</v>
      </c>
      <c r="C66" s="17">
        <v>31</v>
      </c>
      <c r="D66" s="17">
        <v>32</v>
      </c>
      <c r="E66" s="17">
        <v>31</v>
      </c>
      <c r="F66" s="17">
        <v>31</v>
      </c>
      <c r="G66" s="17">
        <v>31</v>
      </c>
      <c r="H66" s="17">
        <v>31</v>
      </c>
      <c r="I66" s="17">
        <v>31</v>
      </c>
      <c r="J66" s="17">
        <v>31</v>
      </c>
      <c r="K66" s="17">
        <v>31</v>
      </c>
      <c r="L66" s="17">
        <v>31</v>
      </c>
      <c r="M66" s="17">
        <v>31</v>
      </c>
      <c r="N66" s="17">
        <v>31</v>
      </c>
      <c r="O66" s="17">
        <v>31</v>
      </c>
      <c r="P66" s="17">
        <v>31</v>
      </c>
      <c r="Q66" s="17">
        <v>31</v>
      </c>
      <c r="R66" s="17">
        <v>31</v>
      </c>
      <c r="S66" s="17">
        <v>31</v>
      </c>
      <c r="T66" s="17">
        <v>31</v>
      </c>
      <c r="U66" s="17">
        <v>31</v>
      </c>
      <c r="V66" s="17">
        <v>31</v>
      </c>
      <c r="W66" s="17">
        <v>31</v>
      </c>
      <c r="X66" s="17">
        <v>31</v>
      </c>
      <c r="Y66" s="17">
        <v>31</v>
      </c>
      <c r="Z66" s="78">
        <f t="shared" si="7"/>
        <v>1</v>
      </c>
      <c r="AA66" s="78">
        <f t="shared" si="8"/>
        <v>1</v>
      </c>
      <c r="AB66" s="79">
        <f t="shared" si="9"/>
        <v>1</v>
      </c>
      <c r="AC66" s="16">
        <v>29</v>
      </c>
      <c r="AD66" s="16">
        <v>29</v>
      </c>
      <c r="AE66" s="16">
        <v>31</v>
      </c>
      <c r="AF66" s="16">
        <v>29</v>
      </c>
      <c r="AG66" s="16">
        <v>29</v>
      </c>
      <c r="AH66" s="16">
        <v>29</v>
      </c>
      <c r="AI66" s="16">
        <v>29</v>
      </c>
      <c r="AJ66" s="16">
        <v>29</v>
      </c>
      <c r="AK66" s="16">
        <v>29</v>
      </c>
      <c r="AL66" s="16">
        <v>29</v>
      </c>
      <c r="AM66" s="16">
        <v>29</v>
      </c>
      <c r="AN66" s="16">
        <v>29</v>
      </c>
      <c r="AO66" s="16">
        <v>29</v>
      </c>
      <c r="AP66" s="16">
        <v>29</v>
      </c>
      <c r="AQ66" s="16">
        <v>29</v>
      </c>
      <c r="AR66" s="16">
        <v>29</v>
      </c>
      <c r="AS66" s="16">
        <v>29</v>
      </c>
      <c r="AT66" s="16">
        <v>29</v>
      </c>
      <c r="AU66" s="16">
        <v>29</v>
      </c>
      <c r="AV66" s="16">
        <v>29</v>
      </c>
      <c r="AW66" s="16">
        <v>29</v>
      </c>
      <c r="AX66" s="16">
        <v>29</v>
      </c>
      <c r="AY66" s="16">
        <v>29</v>
      </c>
      <c r="AZ66" s="16">
        <v>29</v>
      </c>
      <c r="BA66" s="78">
        <f t="shared" si="10"/>
        <v>1</v>
      </c>
      <c r="BB66" s="78">
        <f t="shared" si="11"/>
        <v>1</v>
      </c>
      <c r="BC66" s="79">
        <f t="shared" si="12"/>
        <v>1</v>
      </c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78"/>
      <c r="CD66" s="78"/>
      <c r="CE66" s="79"/>
      <c r="CF66" s="17">
        <v>28</v>
      </c>
      <c r="CG66" s="17">
        <v>28</v>
      </c>
      <c r="CH66" s="17">
        <v>28</v>
      </c>
      <c r="CI66" s="17">
        <v>30</v>
      </c>
      <c r="CJ66" s="17">
        <v>28</v>
      </c>
      <c r="CK66" s="17">
        <v>28</v>
      </c>
      <c r="CL66" s="17">
        <v>28</v>
      </c>
      <c r="CM66" s="17">
        <v>28</v>
      </c>
      <c r="CN66" s="17">
        <v>28</v>
      </c>
      <c r="CO66" s="17">
        <v>28</v>
      </c>
      <c r="CP66" s="17">
        <v>28</v>
      </c>
      <c r="CQ66" s="17">
        <v>28</v>
      </c>
      <c r="CR66" s="17">
        <v>28</v>
      </c>
      <c r="CS66" s="17">
        <v>28</v>
      </c>
      <c r="CT66" s="17">
        <v>28</v>
      </c>
      <c r="CU66" s="17">
        <v>28</v>
      </c>
      <c r="CV66" s="17">
        <v>28</v>
      </c>
      <c r="CW66" s="17">
        <v>28</v>
      </c>
      <c r="CX66" s="17">
        <v>28</v>
      </c>
      <c r="CY66" s="17">
        <v>28</v>
      </c>
      <c r="CZ66" s="17">
        <v>28</v>
      </c>
      <c r="DA66" s="17">
        <v>28</v>
      </c>
      <c r="DB66" s="17">
        <v>28</v>
      </c>
      <c r="DC66" s="17">
        <v>28</v>
      </c>
      <c r="DD66" s="17">
        <v>28</v>
      </c>
      <c r="DE66" s="80">
        <f t="shared" si="13"/>
        <v>1</v>
      </c>
      <c r="DF66" s="81">
        <f t="shared" si="14"/>
        <v>1</v>
      </c>
      <c r="DG66" s="82">
        <f t="shared" si="15"/>
        <v>1</v>
      </c>
    </row>
    <row r="67" spans="1:111" s="18" customFormat="1" ht="1.5" customHeight="1" outlineLevel="1">
      <c r="A67" s="15" t="s">
        <v>64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84" t="e">
        <f t="shared" si="7"/>
        <v>#DIV/0!</v>
      </c>
      <c r="AA67" s="84" t="e">
        <f t="shared" si="8"/>
        <v>#DIV/0!</v>
      </c>
      <c r="AB67" s="85" t="e">
        <f t="shared" si="9"/>
        <v>#DIV/0!</v>
      </c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78" t="e">
        <f t="shared" si="10"/>
        <v>#DIV/0!</v>
      </c>
      <c r="BB67" s="78" t="e">
        <f t="shared" si="11"/>
        <v>#DIV/0!</v>
      </c>
      <c r="BC67" s="79" t="e">
        <f t="shared" si="12"/>
        <v>#DIV/0!</v>
      </c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78" t="e">
        <f t="shared" si="30"/>
        <v>#DIV/0!</v>
      </c>
      <c r="CD67" s="78" t="e">
        <f t="shared" si="31"/>
        <v>#DIV/0!</v>
      </c>
      <c r="CE67" s="79" t="e">
        <f t="shared" si="32"/>
        <v>#DIV/0!</v>
      </c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80" t="e">
        <f t="shared" si="13"/>
        <v>#DIV/0!</v>
      </c>
      <c r="DF67" s="81" t="e">
        <f t="shared" si="14"/>
        <v>#DIV/0!</v>
      </c>
      <c r="DG67" s="82" t="e">
        <f t="shared" si="15"/>
        <v>#DIV/0!</v>
      </c>
    </row>
    <row r="68" spans="1:111" s="18" customFormat="1" ht="18.75" hidden="1" outlineLevel="1">
      <c r="A68" s="15" t="s">
        <v>65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84" t="e">
        <f t="shared" si="7"/>
        <v>#DIV/0!</v>
      </c>
      <c r="AA68" s="84" t="e">
        <f t="shared" si="8"/>
        <v>#DIV/0!</v>
      </c>
      <c r="AB68" s="85" t="e">
        <f t="shared" si="9"/>
        <v>#DIV/0!</v>
      </c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78" t="e">
        <f t="shared" si="10"/>
        <v>#DIV/0!</v>
      </c>
      <c r="BB68" s="78" t="e">
        <f t="shared" si="11"/>
        <v>#DIV/0!</v>
      </c>
      <c r="BC68" s="79" t="e">
        <f t="shared" si="12"/>
        <v>#DIV/0!</v>
      </c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78" t="e">
        <f t="shared" si="30"/>
        <v>#DIV/0!</v>
      </c>
      <c r="CD68" s="78" t="e">
        <f t="shared" si="31"/>
        <v>#DIV/0!</v>
      </c>
      <c r="CE68" s="79" t="e">
        <f t="shared" si="32"/>
        <v>#DIV/0!</v>
      </c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80" t="e">
        <f t="shared" si="13"/>
        <v>#DIV/0!</v>
      </c>
      <c r="DF68" s="81" t="e">
        <f t="shared" si="14"/>
        <v>#DIV/0!</v>
      </c>
      <c r="DG68" s="82" t="e">
        <f t="shared" si="15"/>
        <v>#DIV/0!</v>
      </c>
    </row>
    <row r="69" spans="1:111" s="14" customFormat="1" ht="21" customHeight="1" collapsed="1">
      <c r="A69" s="19" t="s">
        <v>66</v>
      </c>
      <c r="B69" s="13" t="s">
        <v>28</v>
      </c>
      <c r="C69" s="13" t="s">
        <v>28</v>
      </c>
      <c r="D69" s="13" t="s">
        <v>28</v>
      </c>
      <c r="E69" s="13" t="s">
        <v>28</v>
      </c>
      <c r="F69" s="13" t="s">
        <v>28</v>
      </c>
      <c r="G69" s="13" t="s">
        <v>28</v>
      </c>
      <c r="H69" s="13" t="s">
        <v>28</v>
      </c>
      <c r="I69" s="13" t="s">
        <v>28</v>
      </c>
      <c r="J69" s="13" t="s">
        <v>28</v>
      </c>
      <c r="K69" s="13" t="s">
        <v>28</v>
      </c>
      <c r="L69" s="13" t="s">
        <v>28</v>
      </c>
      <c r="M69" s="13" t="s">
        <v>28</v>
      </c>
      <c r="N69" s="13" t="s">
        <v>28</v>
      </c>
      <c r="O69" s="13" t="s">
        <v>28</v>
      </c>
      <c r="P69" s="13" t="s">
        <v>28</v>
      </c>
      <c r="Q69" s="13" t="s">
        <v>28</v>
      </c>
      <c r="R69" s="13" t="s">
        <v>28</v>
      </c>
      <c r="S69" s="13" t="s">
        <v>28</v>
      </c>
      <c r="T69" s="13" t="s">
        <v>28</v>
      </c>
      <c r="U69" s="13" t="s">
        <v>28</v>
      </c>
      <c r="V69" s="13" t="s">
        <v>28</v>
      </c>
      <c r="W69" s="13" t="s">
        <v>28</v>
      </c>
      <c r="X69" s="13" t="s">
        <v>28</v>
      </c>
      <c r="Y69" s="13" t="s">
        <v>28</v>
      </c>
      <c r="Z69" s="76"/>
      <c r="AA69" s="76"/>
      <c r="AB69" s="77"/>
      <c r="AC69" s="13">
        <f t="shared" ref="AC69:AK69" si="90">AVERAGE(AC70:AC72)</f>
        <v>37</v>
      </c>
      <c r="AD69" s="13">
        <f t="shared" si="90"/>
        <v>37</v>
      </c>
      <c r="AE69" s="13">
        <f t="shared" si="90"/>
        <v>37</v>
      </c>
      <c r="AF69" s="13">
        <f t="shared" si="90"/>
        <v>37</v>
      </c>
      <c r="AG69" s="13">
        <f t="shared" si="90"/>
        <v>37</v>
      </c>
      <c r="AH69" s="13">
        <f t="shared" si="90"/>
        <v>38</v>
      </c>
      <c r="AI69" s="13">
        <f t="shared" si="90"/>
        <v>38</v>
      </c>
      <c r="AJ69" s="13">
        <f t="shared" si="90"/>
        <v>38</v>
      </c>
      <c r="AK69" s="13">
        <f t="shared" si="90"/>
        <v>38</v>
      </c>
      <c r="AL69" s="13">
        <f>AVERAGE(AL70:AL72)</f>
        <v>38</v>
      </c>
      <c r="AM69" s="13">
        <f>AVERAGE(AM70:AM72)</f>
        <v>38</v>
      </c>
      <c r="AN69" s="13">
        <f>AVERAGE(AN70:AN72)</f>
        <v>38</v>
      </c>
      <c r="AO69" s="13">
        <f>AVERAGE(AO70:AO72)</f>
        <v>38</v>
      </c>
      <c r="AP69" s="13">
        <f>AVERAGE(AP70:AP72)</f>
        <v>38</v>
      </c>
      <c r="AQ69" s="13">
        <f t="shared" ref="AQ69:AX69" si="91">AVERAGE(AQ70:AQ72)</f>
        <v>38</v>
      </c>
      <c r="AR69" s="13">
        <f t="shared" si="91"/>
        <v>38</v>
      </c>
      <c r="AS69" s="13">
        <f t="shared" si="91"/>
        <v>38</v>
      </c>
      <c r="AT69" s="13">
        <f t="shared" si="91"/>
        <v>38</v>
      </c>
      <c r="AU69" s="13">
        <f t="shared" si="91"/>
        <v>38</v>
      </c>
      <c r="AV69" s="13">
        <f t="shared" si="91"/>
        <v>38</v>
      </c>
      <c r="AW69" s="13">
        <f t="shared" si="91"/>
        <v>38</v>
      </c>
      <c r="AX69" s="13">
        <f t="shared" si="91"/>
        <v>38</v>
      </c>
      <c r="AY69" s="13">
        <f>AVERAGE(AY70:AY72)</f>
        <v>38</v>
      </c>
      <c r="AZ69" s="13">
        <f>AVERAGE(AZ70:AZ72)</f>
        <v>38</v>
      </c>
      <c r="BA69" s="76">
        <f t="shared" si="10"/>
        <v>1</v>
      </c>
      <c r="BB69" s="76">
        <f t="shared" si="11"/>
        <v>1</v>
      </c>
      <c r="BC69" s="77">
        <f t="shared" si="12"/>
        <v>1.027027027027027</v>
      </c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76"/>
      <c r="CD69" s="76"/>
      <c r="CE69" s="77"/>
      <c r="CF69" s="13" t="s">
        <v>28</v>
      </c>
      <c r="CG69" s="13" t="s">
        <v>28</v>
      </c>
      <c r="CH69" s="13" t="s">
        <v>28</v>
      </c>
      <c r="CI69" s="13" t="s">
        <v>28</v>
      </c>
      <c r="CJ69" s="13" t="s">
        <v>28</v>
      </c>
      <c r="CK69" s="13" t="s">
        <v>28</v>
      </c>
      <c r="CL69" s="13" t="s">
        <v>28</v>
      </c>
      <c r="CM69" s="13" t="s">
        <v>28</v>
      </c>
      <c r="CN69" s="13" t="s">
        <v>28</v>
      </c>
      <c r="CO69" s="13" t="s">
        <v>28</v>
      </c>
      <c r="CP69" s="13" t="s">
        <v>28</v>
      </c>
      <c r="CQ69" s="13" t="s">
        <v>28</v>
      </c>
      <c r="CR69" s="13" t="s">
        <v>28</v>
      </c>
      <c r="CS69" s="13" t="s">
        <v>28</v>
      </c>
      <c r="CT69" s="13" t="s">
        <v>28</v>
      </c>
      <c r="CU69" s="13" t="s">
        <v>28</v>
      </c>
      <c r="CV69" s="13" t="s">
        <v>28</v>
      </c>
      <c r="CW69" s="13" t="s">
        <v>28</v>
      </c>
      <c r="CX69" s="13" t="s">
        <v>28</v>
      </c>
      <c r="CY69" s="13" t="s">
        <v>28</v>
      </c>
      <c r="CZ69" s="13" t="s">
        <v>28</v>
      </c>
      <c r="DA69" s="13" t="s">
        <v>28</v>
      </c>
      <c r="DB69" s="13" t="s">
        <v>28</v>
      </c>
      <c r="DC69" s="13" t="s">
        <v>28</v>
      </c>
      <c r="DD69" s="13" t="s">
        <v>28</v>
      </c>
      <c r="DE69" s="83"/>
      <c r="DF69" s="83"/>
      <c r="DG69" s="77"/>
    </row>
    <row r="70" spans="1:111" s="18" customFormat="1" ht="18.75" outlineLevel="1">
      <c r="A70" s="15" t="s">
        <v>67</v>
      </c>
      <c r="B70" s="17" t="s">
        <v>28</v>
      </c>
      <c r="C70" s="17" t="s">
        <v>28</v>
      </c>
      <c r="D70" s="17" t="s">
        <v>28</v>
      </c>
      <c r="E70" s="17" t="s">
        <v>28</v>
      </c>
      <c r="F70" s="17" t="s">
        <v>28</v>
      </c>
      <c r="G70" s="17" t="s">
        <v>28</v>
      </c>
      <c r="H70" s="17" t="s">
        <v>28</v>
      </c>
      <c r="I70" s="17" t="s">
        <v>28</v>
      </c>
      <c r="J70" s="17" t="s">
        <v>28</v>
      </c>
      <c r="K70" s="17" t="s">
        <v>28</v>
      </c>
      <c r="L70" s="17" t="s">
        <v>28</v>
      </c>
      <c r="M70" s="17" t="s">
        <v>28</v>
      </c>
      <c r="N70" s="17" t="s">
        <v>28</v>
      </c>
      <c r="O70" s="17" t="s">
        <v>28</v>
      </c>
      <c r="P70" s="17" t="s">
        <v>28</v>
      </c>
      <c r="Q70" s="17" t="s">
        <v>28</v>
      </c>
      <c r="R70" s="17" t="s">
        <v>28</v>
      </c>
      <c r="S70" s="17" t="s">
        <v>28</v>
      </c>
      <c r="T70" s="17" t="s">
        <v>28</v>
      </c>
      <c r="U70" s="17" t="s">
        <v>28</v>
      </c>
      <c r="V70" s="17" t="s">
        <v>28</v>
      </c>
      <c r="W70" s="17" t="s">
        <v>28</v>
      </c>
      <c r="X70" s="17" t="s">
        <v>28</v>
      </c>
      <c r="Y70" s="17" t="s">
        <v>28</v>
      </c>
      <c r="Z70" s="84"/>
      <c r="AA70" s="84"/>
      <c r="AB70" s="85"/>
      <c r="AC70" s="17" t="s">
        <v>28</v>
      </c>
      <c r="AD70" s="17" t="s">
        <v>28</v>
      </c>
      <c r="AE70" s="17" t="s">
        <v>28</v>
      </c>
      <c r="AF70" s="17" t="s">
        <v>28</v>
      </c>
      <c r="AG70" s="17" t="s">
        <v>28</v>
      </c>
      <c r="AH70" s="17" t="s">
        <v>28</v>
      </c>
      <c r="AI70" s="17" t="s">
        <v>28</v>
      </c>
      <c r="AJ70" s="17" t="s">
        <v>28</v>
      </c>
      <c r="AK70" s="17" t="s">
        <v>28</v>
      </c>
      <c r="AL70" s="17" t="s">
        <v>28</v>
      </c>
      <c r="AM70" s="17" t="s">
        <v>28</v>
      </c>
      <c r="AN70" s="17" t="s">
        <v>28</v>
      </c>
      <c r="AO70" s="17" t="s">
        <v>28</v>
      </c>
      <c r="AP70" s="17" t="s">
        <v>28</v>
      </c>
      <c r="AQ70" s="17" t="s">
        <v>28</v>
      </c>
      <c r="AR70" s="17" t="s">
        <v>28</v>
      </c>
      <c r="AS70" s="17" t="s">
        <v>28</v>
      </c>
      <c r="AT70" s="17" t="s">
        <v>28</v>
      </c>
      <c r="AU70" s="17" t="s">
        <v>28</v>
      </c>
      <c r="AV70" s="17" t="s">
        <v>28</v>
      </c>
      <c r="AW70" s="17" t="s">
        <v>28</v>
      </c>
      <c r="AX70" s="17" t="s">
        <v>28</v>
      </c>
      <c r="AY70" s="17" t="s">
        <v>28</v>
      </c>
      <c r="AZ70" s="17" t="s">
        <v>28</v>
      </c>
      <c r="BA70" s="78"/>
      <c r="BB70" s="78"/>
      <c r="BC70" s="79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78"/>
      <c r="CD70" s="78"/>
      <c r="CE70" s="79"/>
      <c r="CF70" s="17" t="s">
        <v>28</v>
      </c>
      <c r="CG70" s="17" t="s">
        <v>28</v>
      </c>
      <c r="CH70" s="17" t="s">
        <v>28</v>
      </c>
      <c r="CI70" s="17" t="s">
        <v>28</v>
      </c>
      <c r="CJ70" s="17" t="s">
        <v>28</v>
      </c>
      <c r="CK70" s="17" t="s">
        <v>28</v>
      </c>
      <c r="CL70" s="17" t="s">
        <v>28</v>
      </c>
      <c r="CM70" s="17" t="s">
        <v>28</v>
      </c>
      <c r="CN70" s="17" t="s">
        <v>28</v>
      </c>
      <c r="CO70" s="17" t="s">
        <v>28</v>
      </c>
      <c r="CP70" s="17" t="s">
        <v>28</v>
      </c>
      <c r="CQ70" s="17" t="s">
        <v>28</v>
      </c>
      <c r="CR70" s="17" t="s">
        <v>28</v>
      </c>
      <c r="CS70" s="17" t="s">
        <v>28</v>
      </c>
      <c r="CT70" s="17" t="s">
        <v>28</v>
      </c>
      <c r="CU70" s="17" t="s">
        <v>28</v>
      </c>
      <c r="CV70" s="17" t="s">
        <v>28</v>
      </c>
      <c r="CW70" s="17" t="s">
        <v>28</v>
      </c>
      <c r="CX70" s="17" t="s">
        <v>28</v>
      </c>
      <c r="CY70" s="17" t="s">
        <v>28</v>
      </c>
      <c r="CZ70" s="17" t="s">
        <v>28</v>
      </c>
      <c r="DA70" s="17" t="s">
        <v>28</v>
      </c>
      <c r="DB70" s="17" t="s">
        <v>28</v>
      </c>
      <c r="DC70" s="17" t="s">
        <v>28</v>
      </c>
      <c r="DD70" s="17" t="s">
        <v>28</v>
      </c>
      <c r="DE70" s="80"/>
      <c r="DF70" s="81"/>
      <c r="DG70" s="82"/>
    </row>
    <row r="71" spans="1:111" s="18" customFormat="1" ht="17.25" customHeight="1" outlineLevel="1">
      <c r="A71" s="15" t="s">
        <v>68</v>
      </c>
      <c r="B71" s="17" t="s">
        <v>28</v>
      </c>
      <c r="C71" s="17" t="s">
        <v>28</v>
      </c>
      <c r="D71" s="17" t="s">
        <v>28</v>
      </c>
      <c r="E71" s="17" t="s">
        <v>28</v>
      </c>
      <c r="F71" s="17" t="s">
        <v>28</v>
      </c>
      <c r="G71" s="17" t="s">
        <v>28</v>
      </c>
      <c r="H71" s="17" t="s">
        <v>28</v>
      </c>
      <c r="I71" s="17" t="s">
        <v>28</v>
      </c>
      <c r="J71" s="17" t="s">
        <v>28</v>
      </c>
      <c r="K71" s="17" t="s">
        <v>28</v>
      </c>
      <c r="L71" s="17" t="s">
        <v>28</v>
      </c>
      <c r="M71" s="17" t="s">
        <v>28</v>
      </c>
      <c r="N71" s="17" t="s">
        <v>28</v>
      </c>
      <c r="O71" s="17" t="s">
        <v>28</v>
      </c>
      <c r="P71" s="17" t="s">
        <v>28</v>
      </c>
      <c r="Q71" s="17" t="s">
        <v>28</v>
      </c>
      <c r="R71" s="17" t="s">
        <v>28</v>
      </c>
      <c r="S71" s="17" t="s">
        <v>28</v>
      </c>
      <c r="T71" s="17" t="s">
        <v>28</v>
      </c>
      <c r="U71" s="17" t="s">
        <v>28</v>
      </c>
      <c r="V71" s="17" t="s">
        <v>28</v>
      </c>
      <c r="W71" s="17" t="s">
        <v>28</v>
      </c>
      <c r="X71" s="17" t="s">
        <v>28</v>
      </c>
      <c r="Y71" s="17" t="s">
        <v>28</v>
      </c>
      <c r="Z71" s="84"/>
      <c r="AA71" s="84"/>
      <c r="AB71" s="85"/>
      <c r="AC71" s="17">
        <v>37</v>
      </c>
      <c r="AD71" s="17">
        <v>37</v>
      </c>
      <c r="AE71" s="17">
        <v>37</v>
      </c>
      <c r="AF71" s="17">
        <v>37</v>
      </c>
      <c r="AG71" s="17">
        <v>37</v>
      </c>
      <c r="AH71" s="17">
        <v>38</v>
      </c>
      <c r="AI71" s="17">
        <v>38</v>
      </c>
      <c r="AJ71" s="17">
        <v>38</v>
      </c>
      <c r="AK71" s="17">
        <v>38</v>
      </c>
      <c r="AL71" s="17">
        <v>38</v>
      </c>
      <c r="AM71" s="17">
        <v>38</v>
      </c>
      <c r="AN71" s="17">
        <v>38</v>
      </c>
      <c r="AO71" s="17">
        <v>38</v>
      </c>
      <c r="AP71" s="17">
        <v>38</v>
      </c>
      <c r="AQ71" s="17">
        <v>38</v>
      </c>
      <c r="AR71" s="17">
        <v>38</v>
      </c>
      <c r="AS71" s="17">
        <v>38</v>
      </c>
      <c r="AT71" s="17">
        <v>38</v>
      </c>
      <c r="AU71" s="17">
        <v>38</v>
      </c>
      <c r="AV71" s="17">
        <v>38</v>
      </c>
      <c r="AW71" s="17">
        <v>38</v>
      </c>
      <c r="AX71" s="17">
        <v>38</v>
      </c>
      <c r="AY71" s="17">
        <v>38</v>
      </c>
      <c r="AZ71" s="17">
        <v>38</v>
      </c>
      <c r="BA71" s="78">
        <f t="shared" si="10"/>
        <v>1</v>
      </c>
      <c r="BB71" s="78">
        <f t="shared" si="11"/>
        <v>1</v>
      </c>
      <c r="BC71" s="79">
        <f t="shared" si="12"/>
        <v>1.027027027027027</v>
      </c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78"/>
      <c r="CD71" s="78"/>
      <c r="CE71" s="79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80"/>
      <c r="DF71" s="81"/>
      <c r="DG71" s="82"/>
    </row>
    <row r="72" spans="1:111" s="18" customFormat="1" ht="1.5" customHeight="1" outlineLevel="1">
      <c r="A72" s="15" t="s">
        <v>69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84"/>
      <c r="AA72" s="84"/>
      <c r="AB72" s="85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78" t="e">
        <f>AZ72/AY72</f>
        <v>#DIV/0!</v>
      </c>
      <c r="BB72" s="78" t="e">
        <f>AZ72/AV72</f>
        <v>#DIV/0!</v>
      </c>
      <c r="BC72" s="79" t="e">
        <f>AZ72/AD72</f>
        <v>#DIV/0!</v>
      </c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76" t="e">
        <f t="shared" si="30"/>
        <v>#DIV/0!</v>
      </c>
      <c r="CD72" s="76" t="e">
        <f t="shared" si="31"/>
        <v>#DIV/0!</v>
      </c>
      <c r="CE72" s="77" t="e">
        <f t="shared" si="32"/>
        <v>#DIV/0!</v>
      </c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80" t="e">
        <f>DD72/DC72</f>
        <v>#DIV/0!</v>
      </c>
      <c r="DF72" s="81" t="e">
        <f>DD72/CZ72</f>
        <v>#DIV/0!</v>
      </c>
      <c r="DG72" s="82" t="e">
        <f>DD72/CH72</f>
        <v>#DIV/0!</v>
      </c>
    </row>
    <row r="73" spans="1:111" s="14" customFormat="1" ht="18.75">
      <c r="A73" s="19" t="s">
        <v>70</v>
      </c>
      <c r="B73" s="13">
        <f t="shared" ref="B73:I73" si="92">AVERAGE(B74:B75)</f>
        <v>30.4</v>
      </c>
      <c r="C73" s="13">
        <f t="shared" si="92"/>
        <v>30.4</v>
      </c>
      <c r="D73" s="13">
        <f t="shared" si="92"/>
        <v>30.4</v>
      </c>
      <c r="E73" s="13">
        <f t="shared" si="92"/>
        <v>30.4</v>
      </c>
      <c r="F73" s="13">
        <f t="shared" si="92"/>
        <v>30.4</v>
      </c>
      <c r="G73" s="13">
        <f t="shared" si="92"/>
        <v>30.4</v>
      </c>
      <c r="H73" s="13">
        <f t="shared" si="92"/>
        <v>30.4</v>
      </c>
      <c r="I73" s="13">
        <f t="shared" si="92"/>
        <v>30.4</v>
      </c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76"/>
      <c r="AA73" s="76"/>
      <c r="AB73" s="77"/>
      <c r="AC73" s="13">
        <f t="shared" ref="AC73:AK73" si="93">AVERAGE(AC74:AC75)</f>
        <v>30.9</v>
      </c>
      <c r="AD73" s="13">
        <f t="shared" si="93"/>
        <v>30.9</v>
      </c>
      <c r="AE73" s="13">
        <f t="shared" si="93"/>
        <v>30.9</v>
      </c>
      <c r="AF73" s="13">
        <f t="shared" si="93"/>
        <v>30.9</v>
      </c>
      <c r="AG73" s="13">
        <f t="shared" si="93"/>
        <v>30.9</v>
      </c>
      <c r="AH73" s="13">
        <f t="shared" si="93"/>
        <v>30.9</v>
      </c>
      <c r="AI73" s="13">
        <f t="shared" si="93"/>
        <v>30.9</v>
      </c>
      <c r="AJ73" s="13">
        <f t="shared" si="93"/>
        <v>30.9</v>
      </c>
      <c r="AK73" s="13">
        <f t="shared" si="93"/>
        <v>32.4</v>
      </c>
      <c r="AL73" s="13">
        <f>AVERAGE(AL74:AL75)</f>
        <v>32.4</v>
      </c>
      <c r="AM73" s="13">
        <f>AVERAGE(AM74:AM75)</f>
        <v>32.4</v>
      </c>
      <c r="AN73" s="13">
        <f>AVERAGE(AN74:AN75)</f>
        <v>32.4</v>
      </c>
      <c r="AO73" s="13">
        <f>AVERAGE(AO74:AO75)</f>
        <v>32.4</v>
      </c>
      <c r="AP73" s="13">
        <f>AVERAGE(AP74:AP75)</f>
        <v>32.4</v>
      </c>
      <c r="AQ73" s="13">
        <f t="shared" ref="AQ73:AX73" si="94">AVERAGE(AQ74:AQ75)</f>
        <v>32.4</v>
      </c>
      <c r="AR73" s="13">
        <f t="shared" si="94"/>
        <v>32.4</v>
      </c>
      <c r="AS73" s="13">
        <f t="shared" si="94"/>
        <v>32.4</v>
      </c>
      <c r="AT73" s="13">
        <f t="shared" si="94"/>
        <v>32.4</v>
      </c>
      <c r="AU73" s="13">
        <f t="shared" si="94"/>
        <v>32.4</v>
      </c>
      <c r="AV73" s="13">
        <f t="shared" si="94"/>
        <v>32.4</v>
      </c>
      <c r="AW73" s="13">
        <f t="shared" si="94"/>
        <v>32.4</v>
      </c>
      <c r="AX73" s="13">
        <f t="shared" si="94"/>
        <v>32.4</v>
      </c>
      <c r="AY73" s="13">
        <f>AVERAGE(AY74:AY75)</f>
        <v>32.4</v>
      </c>
      <c r="AZ73" s="13">
        <f>AVERAGE(AZ74:AZ75)</f>
        <v>32.4</v>
      </c>
      <c r="BA73" s="76">
        <f>AZ73/AY73</f>
        <v>1</v>
      </c>
      <c r="BB73" s="76">
        <f>AZ73/AV73</f>
        <v>1</v>
      </c>
      <c r="BC73" s="77">
        <f>AZ73/AD73</f>
        <v>1.0485436893203883</v>
      </c>
      <c r="BD73" s="13">
        <f t="shared" ref="BD73:CB73" si="95">AVERAGE(BD74:BD75)</f>
        <v>29.7</v>
      </c>
      <c r="BE73" s="13">
        <f t="shared" si="95"/>
        <v>29.7</v>
      </c>
      <c r="BF73" s="13">
        <f t="shared" si="95"/>
        <v>29.7</v>
      </c>
      <c r="BG73" s="13">
        <f t="shared" si="95"/>
        <v>29.7</v>
      </c>
      <c r="BH73" s="13">
        <f t="shared" si="95"/>
        <v>29.7</v>
      </c>
      <c r="BI73" s="13">
        <f t="shared" si="95"/>
        <v>29.7</v>
      </c>
      <c r="BJ73" s="13">
        <f t="shared" si="95"/>
        <v>29.7</v>
      </c>
      <c r="BK73" s="13">
        <f t="shared" si="95"/>
        <v>29.7</v>
      </c>
      <c r="BL73" s="13">
        <f t="shared" si="95"/>
        <v>29.7</v>
      </c>
      <c r="BM73" s="13">
        <f t="shared" si="95"/>
        <v>29.7</v>
      </c>
      <c r="BN73" s="13">
        <f t="shared" si="95"/>
        <v>29.7</v>
      </c>
      <c r="BO73" s="13">
        <f t="shared" si="95"/>
        <v>29.7</v>
      </c>
      <c r="BP73" s="13">
        <f t="shared" si="95"/>
        <v>29.7</v>
      </c>
      <c r="BQ73" s="13">
        <f t="shared" si="95"/>
        <v>29.7</v>
      </c>
      <c r="BR73" s="13">
        <f t="shared" si="95"/>
        <v>29.7</v>
      </c>
      <c r="BS73" s="13">
        <f t="shared" si="95"/>
        <v>29.7</v>
      </c>
      <c r="BT73" s="13">
        <f t="shared" si="95"/>
        <v>29.7</v>
      </c>
      <c r="BU73" s="13">
        <f t="shared" si="95"/>
        <v>29.7</v>
      </c>
      <c r="BV73" s="13">
        <f t="shared" si="95"/>
        <v>29.7</v>
      </c>
      <c r="BW73" s="13">
        <f t="shared" si="95"/>
        <v>29.7</v>
      </c>
      <c r="BX73" s="13">
        <f t="shared" si="95"/>
        <v>29.7</v>
      </c>
      <c r="BY73" s="13">
        <f t="shared" si="95"/>
        <v>29.7</v>
      </c>
      <c r="BZ73" s="13">
        <f>AVERAGE(BZ74:BZ75)</f>
        <v>29.7</v>
      </c>
      <c r="CA73" s="13">
        <f>AVERAGE(CA74:CA75)</f>
        <v>29.7</v>
      </c>
      <c r="CB73" s="13">
        <f t="shared" si="95"/>
        <v>29.7</v>
      </c>
      <c r="CC73" s="76">
        <f t="shared" si="30"/>
        <v>1</v>
      </c>
      <c r="CD73" s="76">
        <f t="shared" si="31"/>
        <v>1</v>
      </c>
      <c r="CE73" s="77">
        <f t="shared" si="32"/>
        <v>1</v>
      </c>
      <c r="CF73" s="13">
        <f t="shared" ref="CF73:CP73" si="96">AVERAGE(CF74:CF75)</f>
        <v>28.6</v>
      </c>
      <c r="CG73" s="13">
        <f t="shared" si="96"/>
        <v>28.6</v>
      </c>
      <c r="CH73" s="13">
        <f t="shared" si="96"/>
        <v>28.6</v>
      </c>
      <c r="CI73" s="13">
        <f t="shared" si="96"/>
        <v>28.6</v>
      </c>
      <c r="CJ73" s="13">
        <f t="shared" si="96"/>
        <v>28.6</v>
      </c>
      <c r="CK73" s="13">
        <f t="shared" si="96"/>
        <v>28.6</v>
      </c>
      <c r="CL73" s="13">
        <f t="shared" si="96"/>
        <v>28.6</v>
      </c>
      <c r="CM73" s="13">
        <f t="shared" si="96"/>
        <v>28.6</v>
      </c>
      <c r="CN73" s="13">
        <f t="shared" si="96"/>
        <v>28.6</v>
      </c>
      <c r="CO73" s="13">
        <f t="shared" si="96"/>
        <v>27.5</v>
      </c>
      <c r="CP73" s="13">
        <f t="shared" si="96"/>
        <v>27.5</v>
      </c>
      <c r="CQ73" s="13">
        <f>AVERAGE(CQ74:CQ75)</f>
        <v>27.5</v>
      </c>
      <c r="CR73" s="13">
        <f>AVERAGE(CR74:CR75)</f>
        <v>27.5</v>
      </c>
      <c r="CS73" s="13">
        <f>AVERAGE(CS74:CS75)</f>
        <v>27.5</v>
      </c>
      <c r="CT73" s="13">
        <f>AVERAGE(CT74:CT75)</f>
        <v>27.5</v>
      </c>
      <c r="CU73" s="13">
        <f>AVERAGE(CU74:CU75)</f>
        <v>27.5</v>
      </c>
      <c r="CV73" s="13">
        <f t="shared" ref="CV73:DC73" si="97">AVERAGE(CV74:CV75)</f>
        <v>27.5</v>
      </c>
      <c r="CW73" s="13">
        <f t="shared" si="97"/>
        <v>27.5</v>
      </c>
      <c r="CX73" s="13">
        <f t="shared" si="97"/>
        <v>27.5</v>
      </c>
      <c r="CY73" s="13">
        <f t="shared" si="97"/>
        <v>27.5</v>
      </c>
      <c r="CZ73" s="13">
        <f t="shared" si="97"/>
        <v>27.5</v>
      </c>
      <c r="DA73" s="13">
        <f t="shared" si="97"/>
        <v>27.5</v>
      </c>
      <c r="DB73" s="13">
        <f t="shared" si="97"/>
        <v>27.5</v>
      </c>
      <c r="DC73" s="13">
        <f t="shared" si="97"/>
        <v>27.5</v>
      </c>
      <c r="DD73" s="13">
        <f>AVERAGE(DD74:DD75)</f>
        <v>27.5</v>
      </c>
      <c r="DE73" s="83">
        <f>DD73/DC73</f>
        <v>1</v>
      </c>
      <c r="DF73" s="83">
        <f>DD73/CZ73</f>
        <v>1</v>
      </c>
      <c r="DG73" s="77">
        <f>DD73/CH73</f>
        <v>0.96153846153846145</v>
      </c>
    </row>
    <row r="74" spans="1:111" s="18" customFormat="1" ht="18.75" outlineLevel="1">
      <c r="A74" s="30" t="s">
        <v>71</v>
      </c>
      <c r="B74" s="21">
        <v>30.4</v>
      </c>
      <c r="C74" s="21">
        <v>30.4</v>
      </c>
      <c r="D74" s="21">
        <v>30.4</v>
      </c>
      <c r="E74" s="21">
        <v>30.4</v>
      </c>
      <c r="F74" s="21">
        <v>30.4</v>
      </c>
      <c r="G74" s="21">
        <v>30.4</v>
      </c>
      <c r="H74" s="21">
        <v>30.4</v>
      </c>
      <c r="I74" s="21">
        <v>30.4</v>
      </c>
      <c r="J74" s="21"/>
      <c r="K74" s="21"/>
      <c r="L74" s="21"/>
      <c r="M74" s="21"/>
      <c r="N74" s="28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78"/>
      <c r="AA74" s="78"/>
      <c r="AB74" s="79"/>
      <c r="AC74" s="21">
        <v>29.3</v>
      </c>
      <c r="AD74" s="21">
        <v>29.3</v>
      </c>
      <c r="AE74" s="21">
        <v>29.3</v>
      </c>
      <c r="AF74" s="21">
        <v>29.3</v>
      </c>
      <c r="AG74" s="21">
        <v>29.3</v>
      </c>
      <c r="AH74" s="21">
        <v>29.3</v>
      </c>
      <c r="AI74" s="21">
        <v>29.3</v>
      </c>
      <c r="AJ74" s="21">
        <v>29.3</v>
      </c>
      <c r="AK74" s="21">
        <v>32.299999999999997</v>
      </c>
      <c r="AL74" s="21">
        <v>32.299999999999997</v>
      </c>
      <c r="AM74" s="21">
        <v>32.299999999999997</v>
      </c>
      <c r="AN74" s="21">
        <v>32.299999999999997</v>
      </c>
      <c r="AO74" s="21">
        <v>32.299999999999997</v>
      </c>
      <c r="AP74" s="21">
        <v>32.299999999999997</v>
      </c>
      <c r="AQ74" s="21">
        <v>32.299999999999997</v>
      </c>
      <c r="AR74" s="21">
        <v>32.299999999999997</v>
      </c>
      <c r="AS74" s="21">
        <v>32.299999999999997</v>
      </c>
      <c r="AT74" s="21">
        <v>32.299999999999997</v>
      </c>
      <c r="AU74" s="21">
        <v>32.299999999999997</v>
      </c>
      <c r="AV74" s="21">
        <v>32.299999999999997</v>
      </c>
      <c r="AW74" s="21">
        <v>32.299999999999997</v>
      </c>
      <c r="AX74" s="21">
        <v>32.299999999999997</v>
      </c>
      <c r="AY74" s="21">
        <v>32.299999999999997</v>
      </c>
      <c r="AZ74" s="21">
        <v>32.299999999999997</v>
      </c>
      <c r="BA74" s="78">
        <f>AZ74/AY74</f>
        <v>1</v>
      </c>
      <c r="BB74" s="78">
        <f>AZ74/AV74</f>
        <v>1</v>
      </c>
      <c r="BC74" s="79">
        <f>AZ74/AD74</f>
        <v>1.1023890784982935</v>
      </c>
      <c r="BD74" s="21">
        <v>29.7</v>
      </c>
      <c r="BE74" s="21">
        <v>29.7</v>
      </c>
      <c r="BF74" s="21">
        <v>29.7</v>
      </c>
      <c r="BG74" s="21">
        <v>29.7</v>
      </c>
      <c r="BH74" s="21">
        <v>29.7</v>
      </c>
      <c r="BI74" s="21">
        <v>29.7</v>
      </c>
      <c r="BJ74" s="21">
        <v>29.7</v>
      </c>
      <c r="BK74" s="21">
        <v>29.7</v>
      </c>
      <c r="BL74" s="21">
        <v>29.7</v>
      </c>
      <c r="BM74" s="21">
        <v>29.7</v>
      </c>
      <c r="BN74" s="21">
        <v>29.7</v>
      </c>
      <c r="BO74" s="21">
        <v>29.7</v>
      </c>
      <c r="BP74" s="21">
        <v>29.7</v>
      </c>
      <c r="BQ74" s="21">
        <v>29.7</v>
      </c>
      <c r="BR74" s="21">
        <v>29.7</v>
      </c>
      <c r="BS74" s="21">
        <v>29.7</v>
      </c>
      <c r="BT74" s="21">
        <v>29.7</v>
      </c>
      <c r="BU74" s="21">
        <v>29.7</v>
      </c>
      <c r="BV74" s="21">
        <v>29.7</v>
      </c>
      <c r="BW74" s="21">
        <v>29.7</v>
      </c>
      <c r="BX74" s="21">
        <v>29.7</v>
      </c>
      <c r="BY74" s="21">
        <v>29.7</v>
      </c>
      <c r="BZ74" s="21">
        <v>29.7</v>
      </c>
      <c r="CA74" s="21">
        <v>29.7</v>
      </c>
      <c r="CB74" s="21">
        <v>29.7</v>
      </c>
      <c r="CC74" s="78">
        <f t="shared" si="30"/>
        <v>1</v>
      </c>
      <c r="CD74" s="78">
        <f t="shared" si="31"/>
        <v>1</v>
      </c>
      <c r="CE74" s="79">
        <f t="shared" si="32"/>
        <v>1</v>
      </c>
      <c r="CF74" s="24">
        <v>29.2</v>
      </c>
      <c r="CG74" s="24">
        <v>29.2</v>
      </c>
      <c r="CH74" s="24">
        <v>29.2</v>
      </c>
      <c r="CI74" s="24">
        <v>29.2</v>
      </c>
      <c r="CJ74" s="24">
        <v>29.2</v>
      </c>
      <c r="CK74" s="24">
        <v>29.2</v>
      </c>
      <c r="CL74" s="24">
        <v>29.2</v>
      </c>
      <c r="CM74" s="24">
        <v>29.2</v>
      </c>
      <c r="CN74" s="24">
        <v>29.2</v>
      </c>
      <c r="CO74" s="24">
        <v>27</v>
      </c>
      <c r="CP74" s="24">
        <v>27</v>
      </c>
      <c r="CQ74" s="24">
        <v>27</v>
      </c>
      <c r="CR74" s="24">
        <v>27</v>
      </c>
      <c r="CS74" s="24">
        <v>27</v>
      </c>
      <c r="CT74" s="24">
        <v>27</v>
      </c>
      <c r="CU74" s="24">
        <v>27</v>
      </c>
      <c r="CV74" s="24">
        <v>27</v>
      </c>
      <c r="CW74" s="24">
        <v>27</v>
      </c>
      <c r="CX74" s="24">
        <v>27</v>
      </c>
      <c r="CY74" s="24">
        <v>27</v>
      </c>
      <c r="CZ74" s="24">
        <v>27</v>
      </c>
      <c r="DA74" s="24">
        <v>27</v>
      </c>
      <c r="DB74" s="24">
        <v>27</v>
      </c>
      <c r="DC74" s="24">
        <v>27</v>
      </c>
      <c r="DD74" s="24">
        <v>27</v>
      </c>
      <c r="DE74" s="78">
        <f>DD74/DC74</f>
        <v>1</v>
      </c>
      <c r="DF74" s="86">
        <f>DD74/CZ74</f>
        <v>1</v>
      </c>
      <c r="DG74" s="87">
        <f>DD74/CH74</f>
        <v>0.92465753424657537</v>
      </c>
    </row>
    <row r="75" spans="1:111" s="18" customFormat="1" ht="18" customHeight="1" outlineLevel="1">
      <c r="A75" s="30" t="s">
        <v>72</v>
      </c>
      <c r="B75" s="21" t="s">
        <v>28</v>
      </c>
      <c r="C75" s="21" t="s">
        <v>28</v>
      </c>
      <c r="D75" s="21" t="s">
        <v>28</v>
      </c>
      <c r="E75" s="21" t="s">
        <v>28</v>
      </c>
      <c r="F75" s="21" t="s">
        <v>28</v>
      </c>
      <c r="G75" s="21" t="s">
        <v>28</v>
      </c>
      <c r="H75" s="21" t="s">
        <v>28</v>
      </c>
      <c r="I75" s="21" t="s">
        <v>28</v>
      </c>
      <c r="J75" s="21" t="s">
        <v>28</v>
      </c>
      <c r="K75" s="21" t="s">
        <v>28</v>
      </c>
      <c r="L75" s="21" t="s">
        <v>28</v>
      </c>
      <c r="M75" s="21" t="s">
        <v>28</v>
      </c>
      <c r="N75" s="28"/>
      <c r="O75" s="21" t="s">
        <v>28</v>
      </c>
      <c r="P75" s="21" t="s">
        <v>28</v>
      </c>
      <c r="Q75" s="21" t="s">
        <v>28</v>
      </c>
      <c r="R75" s="21" t="s">
        <v>28</v>
      </c>
      <c r="S75" s="21" t="s">
        <v>28</v>
      </c>
      <c r="T75" s="21" t="s">
        <v>28</v>
      </c>
      <c r="U75" s="21" t="s">
        <v>28</v>
      </c>
      <c r="V75" s="21" t="s">
        <v>28</v>
      </c>
      <c r="W75" s="21" t="s">
        <v>28</v>
      </c>
      <c r="X75" s="21" t="s">
        <v>28</v>
      </c>
      <c r="Y75" s="21" t="s">
        <v>28</v>
      </c>
      <c r="Z75" s="78"/>
      <c r="AA75" s="78"/>
      <c r="AB75" s="79"/>
      <c r="AC75" s="21">
        <v>32.5</v>
      </c>
      <c r="AD75" s="21">
        <v>32.5</v>
      </c>
      <c r="AE75" s="21">
        <v>32.5</v>
      </c>
      <c r="AF75" s="21">
        <v>32.5</v>
      </c>
      <c r="AG75" s="21">
        <v>32.5</v>
      </c>
      <c r="AH75" s="21">
        <v>32.5</v>
      </c>
      <c r="AI75" s="21">
        <v>32.5</v>
      </c>
      <c r="AJ75" s="21">
        <v>32.5</v>
      </c>
      <c r="AK75" s="21">
        <v>32.5</v>
      </c>
      <c r="AL75" s="21">
        <v>32.5</v>
      </c>
      <c r="AM75" s="21">
        <v>32.5</v>
      </c>
      <c r="AN75" s="21">
        <v>32.5</v>
      </c>
      <c r="AO75" s="21">
        <v>32.5</v>
      </c>
      <c r="AP75" s="21">
        <v>32.5</v>
      </c>
      <c r="AQ75" s="21">
        <v>32.5</v>
      </c>
      <c r="AR75" s="21">
        <v>32.5</v>
      </c>
      <c r="AS75" s="21">
        <v>32.5</v>
      </c>
      <c r="AT75" s="21">
        <v>32.5</v>
      </c>
      <c r="AU75" s="21">
        <v>32.5</v>
      </c>
      <c r="AV75" s="21">
        <v>32.5</v>
      </c>
      <c r="AW75" s="21">
        <v>32.5</v>
      </c>
      <c r="AX75" s="21">
        <v>32.5</v>
      </c>
      <c r="AY75" s="21">
        <v>32.5</v>
      </c>
      <c r="AZ75" s="21">
        <v>32.5</v>
      </c>
      <c r="BA75" s="91">
        <f>AZ75/AY75</f>
        <v>1</v>
      </c>
      <c r="BB75" s="91">
        <f>AZ75/AV75</f>
        <v>1</v>
      </c>
      <c r="BC75" s="92">
        <f>AZ75/AD75</f>
        <v>1</v>
      </c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78"/>
      <c r="CD75" s="78"/>
      <c r="CE75" s="79"/>
      <c r="CF75" s="24">
        <v>28</v>
      </c>
      <c r="CG75" s="24">
        <v>28</v>
      </c>
      <c r="CH75" s="24">
        <v>28</v>
      </c>
      <c r="CI75" s="24">
        <v>28</v>
      </c>
      <c r="CJ75" s="24">
        <v>28</v>
      </c>
      <c r="CK75" s="24">
        <v>28</v>
      </c>
      <c r="CL75" s="24">
        <v>28</v>
      </c>
      <c r="CM75" s="24">
        <v>28</v>
      </c>
      <c r="CN75" s="24">
        <v>28</v>
      </c>
      <c r="CO75" s="24">
        <v>28</v>
      </c>
      <c r="CP75" s="24">
        <v>28</v>
      </c>
      <c r="CQ75" s="24">
        <v>28</v>
      </c>
      <c r="CR75" s="24">
        <v>28</v>
      </c>
      <c r="CS75" s="24">
        <v>28</v>
      </c>
      <c r="CT75" s="24">
        <v>28</v>
      </c>
      <c r="CU75" s="24">
        <v>28</v>
      </c>
      <c r="CV75" s="24">
        <v>28</v>
      </c>
      <c r="CW75" s="24">
        <v>28</v>
      </c>
      <c r="CX75" s="24">
        <v>28</v>
      </c>
      <c r="CY75" s="24">
        <v>28</v>
      </c>
      <c r="CZ75" s="24">
        <v>28</v>
      </c>
      <c r="DA75" s="24">
        <v>28</v>
      </c>
      <c r="DB75" s="24">
        <v>28</v>
      </c>
      <c r="DC75" s="24">
        <v>28</v>
      </c>
      <c r="DD75" s="24">
        <v>28</v>
      </c>
      <c r="DE75" s="91">
        <f>DD75/DC75</f>
        <v>1</v>
      </c>
      <c r="DF75" s="93">
        <f>DD75/CZ75</f>
        <v>1</v>
      </c>
      <c r="DG75" s="94">
        <f>DD75/CH75</f>
        <v>1</v>
      </c>
    </row>
    <row r="76" spans="1:111" s="14" customFormat="1" ht="33" customHeight="1">
      <c r="A76" s="31" t="s">
        <v>73</v>
      </c>
      <c r="B76" s="32">
        <f>AVERAGE(B7,B11,B14,B22,B28,B34,B40,B49,B53,B56,B65,B69,B73)</f>
        <v>29.529999999999998</v>
      </c>
      <c r="C76" s="32">
        <f>AVERAGE(C7,C11,C14,C22,C28,C34,C40,C49,C53,C56,C65,C69,C73)</f>
        <v>29.529999999999998</v>
      </c>
      <c r="D76" s="32">
        <f t="shared" ref="D76:Y76" si="98">AVERAGE(D7,D11,D14,D22,D28,D34,D40,D49,D53,D56,D65,D69,D73)</f>
        <v>29.512575757575757</v>
      </c>
      <c r="E76" s="32">
        <f t="shared" si="98"/>
        <v>29.387878787878787</v>
      </c>
      <c r="F76" s="32">
        <f t="shared" si="98"/>
        <v>29.367424242424239</v>
      </c>
      <c r="G76" s="32">
        <f t="shared" si="98"/>
        <v>29.367424242424239</v>
      </c>
      <c r="H76" s="32">
        <f t="shared" si="98"/>
        <v>29.35021645021645</v>
      </c>
      <c r="I76" s="32">
        <f t="shared" si="98"/>
        <v>29.35021645021645</v>
      </c>
      <c r="J76" s="32">
        <f t="shared" si="98"/>
        <v>29.27809523809524</v>
      </c>
      <c r="K76" s="32">
        <f t="shared" si="98"/>
        <v>29.235595238095236</v>
      </c>
      <c r="L76" s="32">
        <f t="shared" si="98"/>
        <v>29.18809523809524</v>
      </c>
      <c r="M76" s="32">
        <f t="shared" si="98"/>
        <v>29.144761904761907</v>
      </c>
      <c r="N76" s="13">
        <f t="shared" si="98"/>
        <v>29.184761904761906</v>
      </c>
      <c r="O76" s="32">
        <f t="shared" si="98"/>
        <v>29.642207792207795</v>
      </c>
      <c r="P76" s="32">
        <f t="shared" si="98"/>
        <v>29.638419913419913</v>
      </c>
      <c r="Q76" s="32">
        <f t="shared" si="98"/>
        <v>29.634329004329008</v>
      </c>
      <c r="R76" s="32">
        <f t="shared" si="98"/>
        <v>29.630010822510826</v>
      </c>
      <c r="S76" s="32">
        <f t="shared" si="98"/>
        <v>29.683041125541127</v>
      </c>
      <c r="T76" s="32">
        <f t="shared" si="98"/>
        <v>29.692132034632039</v>
      </c>
      <c r="U76" s="32">
        <f t="shared" si="98"/>
        <v>29.713344155844162</v>
      </c>
      <c r="V76" s="32">
        <f t="shared" si="98"/>
        <v>29.713344155844162</v>
      </c>
      <c r="W76" s="32">
        <f t="shared" si="98"/>
        <v>29.284678571428572</v>
      </c>
      <c r="X76" s="32">
        <f t="shared" si="98"/>
        <v>29.284678571428572</v>
      </c>
      <c r="Y76" s="32">
        <f t="shared" si="98"/>
        <v>29.284678571428572</v>
      </c>
      <c r="Z76" s="76">
        <f>Y76/X76</f>
        <v>1</v>
      </c>
      <c r="AA76" s="76">
        <f>Y76/U76</f>
        <v>0.98557329723079057</v>
      </c>
      <c r="AB76" s="77">
        <f>Y76/C76</f>
        <v>0.99169246770838382</v>
      </c>
      <c r="AC76" s="33">
        <f>AVERAGE(AC7,AC11,AC14,AC22,AC28,AC34,AC40,AC49,AC53,AC56,AC65,AC69,AC73)</f>
        <v>29.194038461538462</v>
      </c>
      <c r="AD76" s="33">
        <f>AVERAGE(AD7,AD11,AD14,AD22,AD28,AD34,AD40,AD49,AD53,AD56,AD65,AD69,AD73)</f>
        <v>29.194038461538462</v>
      </c>
      <c r="AE76" s="33">
        <f>AVERAGE(AE7,AE11,AE14,AE22,AE28,AE34,AE40,AE49,AE53,AE56,AE65,AE69,AE73)</f>
        <v>29.142316849816844</v>
      </c>
      <c r="AF76" s="33">
        <f>AVERAGE(AF7,AF11,AF14,AF22,AF28,AF34,AF40,AF49,AF53,AF56,AF65,AF69,AF73)</f>
        <v>28.934304029304027</v>
      </c>
      <c r="AG76" s="33">
        <f t="shared" ref="AG76:AZ76" si="99">AVERAGE(AG7,AG11,AG14,AG22,AG28,AG34,AG40,AG49,AG53,AG56,AG65,AG69,AG73)</f>
        <v>28.919560439560435</v>
      </c>
      <c r="AH76" s="33">
        <f t="shared" si="99"/>
        <v>28.996483516483515</v>
      </c>
      <c r="AI76" s="33">
        <f t="shared" si="99"/>
        <v>28.976428571428571</v>
      </c>
      <c r="AJ76" s="33">
        <f t="shared" si="99"/>
        <v>28.969890109890109</v>
      </c>
      <c r="AK76" s="33">
        <f t="shared" si="99"/>
        <v>29.092326007326008</v>
      </c>
      <c r="AL76" s="33">
        <f>AVERAGE(AL7,AL11,AL14,AL22,AL28,AL34,AL40,AL49,AL53,AL56,AL65,AL69,AL73)</f>
        <v>29.105787545787546</v>
      </c>
      <c r="AM76" s="33">
        <f t="shared" si="99"/>
        <v>29.064249084249084</v>
      </c>
      <c r="AN76" s="33">
        <f t="shared" si="99"/>
        <v>29.034761904761904</v>
      </c>
      <c r="AO76" s="33">
        <f t="shared" si="99"/>
        <v>29.067454212454212</v>
      </c>
      <c r="AP76" s="33">
        <f t="shared" si="99"/>
        <v>29.085402930402932</v>
      </c>
      <c r="AQ76" s="33">
        <f t="shared" si="99"/>
        <v>29.082197802197804</v>
      </c>
      <c r="AR76" s="33">
        <f t="shared" si="99"/>
        <v>29.077774725274725</v>
      </c>
      <c r="AS76" s="33">
        <f t="shared" si="99"/>
        <v>29.073159340659341</v>
      </c>
      <c r="AT76" s="33">
        <f t="shared" si="99"/>
        <v>29.095595238095235</v>
      </c>
      <c r="AU76" s="33">
        <f t="shared" si="99"/>
        <v>29.103287545787545</v>
      </c>
      <c r="AV76" s="33">
        <f t="shared" si="99"/>
        <v>29.121236263736265</v>
      </c>
      <c r="AW76" s="33">
        <f t="shared" si="99"/>
        <v>29.121236263736265</v>
      </c>
      <c r="AX76" s="33">
        <f t="shared" si="99"/>
        <v>29.159697802197801</v>
      </c>
      <c r="AY76" s="33">
        <f t="shared" si="99"/>
        <v>29.159697802197801</v>
      </c>
      <c r="AZ76" s="33">
        <f t="shared" si="99"/>
        <v>29.159697802197801</v>
      </c>
      <c r="BA76" s="95">
        <f>AZ76/AY76</f>
        <v>1</v>
      </c>
      <c r="BB76" s="95">
        <f>AZ76/AV76</f>
        <v>1.0013207385192444</v>
      </c>
      <c r="BC76" s="95">
        <f>AZ76/AD76</f>
        <v>0.99882370986850955</v>
      </c>
      <c r="BD76" s="33">
        <f t="shared" ref="BD76:CB76" si="100">AVERAGE(BD7,BD11,BD14,BD22,BD28,BD34,BD40,BD49,BD53,BD56,BD65,BD69,BD73)</f>
        <v>24.937407407407406</v>
      </c>
      <c r="BE76" s="33">
        <f t="shared" si="100"/>
        <v>25.03074074074074</v>
      </c>
      <c r="BF76" s="33">
        <f t="shared" si="100"/>
        <v>25.03074074074074</v>
      </c>
      <c r="BG76" s="33">
        <f t="shared" si="100"/>
        <v>24.591666666666669</v>
      </c>
      <c r="BH76" s="33">
        <f t="shared" si="100"/>
        <v>24.609814814814815</v>
      </c>
      <c r="BI76" s="33">
        <f t="shared" si="100"/>
        <v>24.609814814814815</v>
      </c>
      <c r="BJ76" s="33">
        <f t="shared" si="100"/>
        <v>24.615740740740744</v>
      </c>
      <c r="BK76" s="33">
        <f t="shared" si="100"/>
        <v>24.619444444444447</v>
      </c>
      <c r="BL76" s="33">
        <f t="shared" si="100"/>
        <v>24.619629629629632</v>
      </c>
      <c r="BM76" s="33">
        <f t="shared" si="100"/>
        <v>24.619629629629632</v>
      </c>
      <c r="BN76" s="33">
        <f t="shared" si="100"/>
        <v>24.464074074074077</v>
      </c>
      <c r="BO76" s="33">
        <f t="shared" si="100"/>
        <v>24.40851851851852</v>
      </c>
      <c r="BP76" s="33">
        <f t="shared" si="100"/>
        <v>24.40851851851852</v>
      </c>
      <c r="BQ76" s="33">
        <f t="shared" si="100"/>
        <v>24.405185185185186</v>
      </c>
      <c r="BR76" s="33">
        <f t="shared" si="100"/>
        <v>24.768333333333331</v>
      </c>
      <c r="BS76" s="33">
        <f t="shared" si="100"/>
        <v>24.768333333333331</v>
      </c>
      <c r="BT76" s="33">
        <f t="shared" si="100"/>
        <v>24.765208333333334</v>
      </c>
      <c r="BU76" s="33">
        <f t="shared" si="100"/>
        <v>24.762083333333333</v>
      </c>
      <c r="BV76" s="33">
        <f t="shared" si="100"/>
        <v>24.762083333333333</v>
      </c>
      <c r="BW76" s="33">
        <f t="shared" si="100"/>
        <v>24.762083333333333</v>
      </c>
      <c r="BX76" s="33">
        <f t="shared" si="100"/>
        <v>24.762083333333333</v>
      </c>
      <c r="BY76" s="33">
        <f t="shared" si="100"/>
        <v>24.762083333333333</v>
      </c>
      <c r="BZ76" s="33">
        <f t="shared" si="100"/>
        <v>24.762083333333333</v>
      </c>
      <c r="CA76" s="33">
        <f t="shared" si="100"/>
        <v>24.762083333333333</v>
      </c>
      <c r="CB76" s="33">
        <f t="shared" si="100"/>
        <v>24.762083333333333</v>
      </c>
      <c r="CC76" s="76">
        <f t="shared" si="30"/>
        <v>1</v>
      </c>
      <c r="CD76" s="76">
        <f t="shared" si="31"/>
        <v>1</v>
      </c>
      <c r="CE76" s="77">
        <f t="shared" si="32"/>
        <v>0.98926690143971119</v>
      </c>
      <c r="CF76" s="33">
        <f t="shared" ref="CF76:DD76" si="101">AVERAGE(CF7,CF11,CF14,CF22,CF28,CF34,CF40,CF49,CF53,CF56,CF65,CF69,CF73)</f>
        <v>28.03458333333333</v>
      </c>
      <c r="CG76" s="33">
        <f t="shared" si="101"/>
        <v>28.146736111111114</v>
      </c>
      <c r="CH76" s="33">
        <f t="shared" si="101"/>
        <v>28.339236111111109</v>
      </c>
      <c r="CI76" s="33">
        <f t="shared" si="101"/>
        <v>28.403125000000003</v>
      </c>
      <c r="CJ76" s="33">
        <f t="shared" si="101"/>
        <v>28.249861111111112</v>
      </c>
      <c r="CK76" s="33">
        <f t="shared" si="101"/>
        <v>28.249861111111112</v>
      </c>
      <c r="CL76" s="33">
        <f t="shared" si="101"/>
        <v>28.249861111111112</v>
      </c>
      <c r="CM76" s="33">
        <f t="shared" si="101"/>
        <v>28.216527777777781</v>
      </c>
      <c r="CN76" s="33">
        <f t="shared" si="101"/>
        <v>28.253888888888891</v>
      </c>
      <c r="CO76" s="33">
        <f t="shared" si="101"/>
        <v>28.196944444444444</v>
      </c>
      <c r="CP76" s="33">
        <f t="shared" si="101"/>
        <v>28.321944444444444</v>
      </c>
      <c r="CQ76" s="33">
        <f t="shared" si="101"/>
        <v>28.276111111111106</v>
      </c>
      <c r="CR76" s="33">
        <f t="shared" si="101"/>
        <v>28.221944444444443</v>
      </c>
      <c r="CS76" s="33">
        <f t="shared" si="101"/>
        <v>28.231666666666666</v>
      </c>
      <c r="CT76" s="33">
        <f t="shared" si="101"/>
        <v>28.412222222222223</v>
      </c>
      <c r="CU76" s="33">
        <f t="shared" si="101"/>
        <v>28.408749999999998</v>
      </c>
      <c r="CV76" s="33">
        <f t="shared" si="101"/>
        <v>28.408749999999998</v>
      </c>
      <c r="CW76" s="33">
        <f t="shared" si="101"/>
        <v>28.408749999999998</v>
      </c>
      <c r="CX76" s="33">
        <f t="shared" si="101"/>
        <v>28.408749999999998</v>
      </c>
      <c r="CY76" s="33">
        <f t="shared" si="101"/>
        <v>28.408749999999998</v>
      </c>
      <c r="CZ76" s="33">
        <f t="shared" si="101"/>
        <v>28.408749999999998</v>
      </c>
      <c r="DA76" s="33">
        <f t="shared" si="101"/>
        <v>28.408749999999998</v>
      </c>
      <c r="DB76" s="33">
        <f t="shared" si="101"/>
        <v>28.585416666666664</v>
      </c>
      <c r="DC76" s="33">
        <f>AVERAGE(DC7,DC11,DC14,DC22,DC28,DC34,DC40,DC49,DC53,DC56,DC65,DC69,DC73)</f>
        <v>28.562083333333334</v>
      </c>
      <c r="DD76" s="33">
        <f t="shared" si="101"/>
        <v>28.562083333333334</v>
      </c>
      <c r="DE76" s="96">
        <f>DD76/DC76</f>
        <v>1</v>
      </c>
      <c r="DF76" s="96">
        <f>DD76/CZ76</f>
        <v>1.0053973981021107</v>
      </c>
      <c r="DG76" s="97">
        <f>DD76/CH76</f>
        <v>1.0078635578372153</v>
      </c>
    </row>
    <row r="77" spans="1:111" s="14" customFormat="1" ht="18.75">
      <c r="A77" s="34"/>
      <c r="B77" s="35"/>
      <c r="C77" s="36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7"/>
      <c r="Z77" s="38"/>
      <c r="AA77" s="38"/>
      <c r="AB77" s="38"/>
      <c r="AC77" s="35"/>
      <c r="AD77" s="36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7"/>
      <c r="BA77" s="39" t="s">
        <v>28</v>
      </c>
      <c r="BB77" s="39" t="s">
        <v>28</v>
      </c>
      <c r="BC77" s="39" t="s">
        <v>28</v>
      </c>
      <c r="BD77" s="35"/>
      <c r="BE77" s="35"/>
      <c r="BF77" s="36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7"/>
      <c r="CC77" s="38"/>
      <c r="CD77" s="38"/>
      <c r="CE77" s="38" t="s">
        <v>28</v>
      </c>
      <c r="CF77" s="35"/>
      <c r="CG77" s="35"/>
      <c r="CH77" s="36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7"/>
      <c r="DE77" s="38"/>
      <c r="DF77" s="38"/>
      <c r="DG77" s="40"/>
    </row>
    <row r="78" spans="1:111" s="47" customFormat="1" ht="15.75">
      <c r="A78" s="41"/>
      <c r="B78" s="42"/>
      <c r="C78" s="43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4"/>
      <c r="Z78" s="45"/>
      <c r="AA78" s="45"/>
      <c r="AB78" s="45"/>
      <c r="AC78" s="42"/>
      <c r="AD78" s="43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4"/>
      <c r="BA78" s="45"/>
      <c r="BB78" s="45"/>
      <c r="BC78" s="45"/>
      <c r="BD78" s="42"/>
      <c r="BE78" s="42"/>
      <c r="BF78" s="43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4"/>
      <c r="CC78" s="45"/>
      <c r="CD78" s="45"/>
      <c r="CE78" s="45"/>
      <c r="CF78" s="42"/>
      <c r="CG78" s="42"/>
      <c r="CH78" s="43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4"/>
      <c r="DE78" s="46"/>
      <c r="DF78" s="46"/>
      <c r="DG78" s="46"/>
    </row>
    <row r="79" spans="1:111" s="47" customFormat="1" ht="15.75">
      <c r="A79" s="41"/>
      <c r="B79" s="42"/>
      <c r="C79" s="43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4"/>
      <c r="Z79" s="45"/>
      <c r="AA79" s="45"/>
      <c r="AB79" s="45"/>
      <c r="AC79" s="42"/>
      <c r="AD79" s="43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4"/>
      <c r="BA79" s="45"/>
      <c r="BB79" s="45"/>
      <c r="BC79" s="45"/>
      <c r="BD79" s="42"/>
      <c r="BE79" s="42"/>
      <c r="BF79" s="43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4"/>
      <c r="CC79" s="45"/>
      <c r="CD79" s="45"/>
      <c r="CE79" s="45"/>
      <c r="CF79" s="42"/>
      <c r="CG79" s="42"/>
      <c r="CH79" s="43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4"/>
      <c r="DE79" s="46"/>
      <c r="DF79" s="46"/>
      <c r="DG79" s="46"/>
    </row>
    <row r="80" spans="1:111" s="47" customFormat="1" ht="15.75">
      <c r="A80" s="48"/>
      <c r="B80" s="49"/>
      <c r="C80" s="50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1"/>
      <c r="Z80" s="52"/>
      <c r="AA80" s="52"/>
      <c r="AB80" s="52"/>
      <c r="AC80" s="49"/>
      <c r="AD80" s="50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51"/>
      <c r="BA80" s="52"/>
      <c r="BB80" s="52"/>
      <c r="BC80" s="52"/>
      <c r="BD80" s="49"/>
      <c r="BE80" s="49"/>
      <c r="BF80" s="50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51"/>
      <c r="CC80" s="52"/>
      <c r="CD80" s="52"/>
      <c r="CE80" s="52"/>
      <c r="CF80" s="49"/>
      <c r="CG80" s="49"/>
      <c r="CH80" s="50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51"/>
      <c r="DE80" s="52"/>
      <c r="DF80" s="52"/>
      <c r="DG80" s="52"/>
    </row>
    <row r="81" spans="1:111" s="47" customFormat="1" ht="15.75">
      <c r="A81" s="53" t="s">
        <v>74</v>
      </c>
      <c r="B81" s="49"/>
      <c r="C81" s="50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51"/>
      <c r="Z81" s="52"/>
      <c r="AA81" s="52"/>
      <c r="AB81" s="52"/>
      <c r="AC81" s="49"/>
      <c r="AD81" s="50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51"/>
      <c r="BA81" s="52"/>
      <c r="BB81" s="52"/>
      <c r="BC81" s="52"/>
      <c r="BD81" s="49"/>
      <c r="BE81" s="49"/>
      <c r="BF81" s="50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51"/>
      <c r="CC81" s="52"/>
      <c r="CD81" s="52"/>
      <c r="CE81" s="52"/>
      <c r="CF81" s="49"/>
      <c r="CG81" s="49"/>
      <c r="CH81" s="50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51"/>
      <c r="DE81" s="52"/>
      <c r="DF81" s="52"/>
      <c r="DG81" s="52"/>
    </row>
    <row r="82" spans="1:111" s="47" customFormat="1" ht="15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52"/>
      <c r="BD82" s="49"/>
      <c r="BE82" s="49"/>
      <c r="BF82" s="50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51"/>
      <c r="CC82" s="52"/>
      <c r="CD82" s="52"/>
      <c r="CE82" s="52"/>
      <c r="CF82" s="49"/>
      <c r="CG82" s="49"/>
      <c r="CH82" s="50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51"/>
      <c r="DE82" s="52"/>
      <c r="DF82" s="52"/>
      <c r="DG82" s="52"/>
    </row>
    <row r="83" spans="1:111" s="47" customFormat="1" ht="15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54"/>
      <c r="BD83" s="49"/>
      <c r="BE83" s="49"/>
      <c r="BF83" s="50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51"/>
      <c r="CC83" s="52"/>
      <c r="CD83" s="52"/>
      <c r="CE83" s="52"/>
      <c r="CF83" s="49"/>
      <c r="CG83" s="49"/>
      <c r="CH83" s="50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51"/>
      <c r="DE83" s="52"/>
      <c r="DF83" s="52"/>
      <c r="DG83" s="52"/>
    </row>
    <row r="84" spans="1:111" ht="29.25" customHeight="1">
      <c r="A84" s="55"/>
      <c r="BA84" s="6"/>
      <c r="BB84" s="6"/>
      <c r="BC84" s="6"/>
      <c r="CC84" s="6"/>
      <c r="CD84" s="6"/>
      <c r="CE84" s="6"/>
      <c r="DE84" s="6"/>
      <c r="DF84" s="6"/>
      <c r="DG84" s="6"/>
    </row>
    <row r="85" spans="1:111" ht="15.75">
      <c r="A85" s="56" t="s">
        <v>75</v>
      </c>
      <c r="BA85" s="6"/>
      <c r="BB85" s="6"/>
      <c r="BC85" s="6"/>
      <c r="CC85" s="6"/>
      <c r="CD85" s="6"/>
      <c r="CE85" s="6"/>
      <c r="DE85" s="6"/>
      <c r="DF85" s="6"/>
      <c r="DG85" s="6"/>
    </row>
    <row r="86" spans="1:111" ht="14.25" customHeight="1">
      <c r="A86" s="98" t="s">
        <v>76</v>
      </c>
      <c r="BA86" s="6"/>
      <c r="BB86" s="6"/>
      <c r="BC86" s="6"/>
      <c r="CC86" s="6"/>
      <c r="CD86" s="6"/>
      <c r="CE86" s="6"/>
      <c r="DE86" s="6"/>
      <c r="DF86" s="6"/>
      <c r="DG86" s="6"/>
    </row>
    <row r="87" spans="1:111" s="14" customFormat="1" ht="18.75" hidden="1">
      <c r="A87" s="57"/>
      <c r="B87" s="58"/>
      <c r="C87" s="59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60"/>
      <c r="Z87" s="61">
        <f>Y76/X76-1</f>
        <v>0</v>
      </c>
      <c r="AA87" s="61">
        <f>Y76/U76-1</f>
        <v>-1.4426702769209432E-2</v>
      </c>
      <c r="AB87" s="61">
        <f>Y76/C76-1</f>
        <v>-8.307532291616182E-3</v>
      </c>
      <c r="AC87" s="58"/>
      <c r="AD87" s="59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60"/>
      <c r="BA87" s="61">
        <f>AZ76/AY76-1</f>
        <v>0</v>
      </c>
      <c r="BB87" s="61">
        <f>AZ76/AV76-1</f>
        <v>1.3207385192444132E-3</v>
      </c>
      <c r="BC87" s="61">
        <f>AZ76/AD76-1</f>
        <v>-1.1762901314904539E-3</v>
      </c>
      <c r="BD87" s="58"/>
      <c r="BE87" s="58"/>
      <c r="BF87" s="59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60"/>
      <c r="CC87" s="61">
        <f>CB76/CA76-1</f>
        <v>0</v>
      </c>
      <c r="CD87" s="61">
        <f>CB76/BX76-1</f>
        <v>0</v>
      </c>
      <c r="CE87" s="61">
        <f>CB76/BF76-1</f>
        <v>-1.0733098560288812E-2</v>
      </c>
      <c r="CF87" s="58"/>
      <c r="CG87" s="58"/>
      <c r="CH87" s="59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60"/>
      <c r="DE87" s="61">
        <f>DD76/DC76-1</f>
        <v>0</v>
      </c>
      <c r="DF87" s="61">
        <f>DD76/CZ76-1</f>
        <v>5.3973981021107065E-3</v>
      </c>
      <c r="DG87" s="61">
        <f>DD76/CH76-1</f>
        <v>7.8635578372152626E-3</v>
      </c>
    </row>
    <row r="88" spans="1:111" s="64" customFormat="1" ht="18.75" hidden="1">
      <c r="A88" s="62"/>
      <c r="B88" s="58"/>
      <c r="C88" s="59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60"/>
      <c r="Z88" s="63">
        <f>Y76-X76</f>
        <v>0</v>
      </c>
      <c r="AA88" s="63">
        <f>Y76-U76</f>
        <v>-0.42866558441559022</v>
      </c>
      <c r="AB88" s="63">
        <f>Y76-C76</f>
        <v>-0.24532142857142603</v>
      </c>
      <c r="AC88" s="58"/>
      <c r="AD88" s="59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60"/>
      <c r="BA88" s="63">
        <f>AZ76-AY76</f>
        <v>0</v>
      </c>
      <c r="BB88" s="63">
        <f>AZ76-AV76</f>
        <v>3.8461538461536549E-2</v>
      </c>
      <c r="BC88" s="63">
        <f>AZ76-AD76</f>
        <v>-3.4340659340660551E-2</v>
      </c>
      <c r="BD88" s="58"/>
      <c r="BE88" s="58"/>
      <c r="BF88" s="59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60"/>
      <c r="CC88" s="63">
        <f>CB76-CA76</f>
        <v>0</v>
      </c>
      <c r="CD88" s="63">
        <f>CB76-BX76</f>
        <v>0</v>
      </c>
      <c r="CE88" s="63">
        <f>CB76-BF76</f>
        <v>-0.26865740740740662</v>
      </c>
      <c r="CF88" s="58"/>
      <c r="CG88" s="58"/>
      <c r="CH88" s="59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60"/>
      <c r="DE88" s="63">
        <f>DD76-DB76</f>
        <v>-2.3333333333329875E-2</v>
      </c>
      <c r="DF88" s="63">
        <f>DD76-CZ76</f>
        <v>0.15333333333333599</v>
      </c>
      <c r="DG88" s="63">
        <f>DD76-CH76</f>
        <v>0.22284722222222442</v>
      </c>
    </row>
  </sheetData>
  <autoFilter ref="A6:DG77"/>
  <mergeCells count="9">
    <mergeCell ref="A82:BB82"/>
    <mergeCell ref="A83:BB83"/>
    <mergeCell ref="A1:DG1"/>
    <mergeCell ref="A2:DG2"/>
    <mergeCell ref="A3:DG3"/>
    <mergeCell ref="B5:AB5"/>
    <mergeCell ref="AC5:BC5"/>
    <mergeCell ref="BD5:CE5"/>
    <mergeCell ref="CF5:DG5"/>
  </mergeCells>
  <printOptions horizontalCentered="1"/>
  <pageMargins left="0" right="0" top="0.59055118110236227" bottom="0.39370078740157483" header="0.31496062992125984" footer="0.31496062992125984"/>
  <pageSetup paperSize="9" scale="45" fitToHeight="2" orientation="landscape" r:id="rId1"/>
  <rowBreaks count="1" manualBreakCount="1">
    <brk id="55" max="4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с 28 мая по 04 июня</vt:lpstr>
      <vt:lpstr>'с 28 мая по 04 июня'!Заголовки_для_печати</vt:lpstr>
      <vt:lpstr>Лб_95_А_средняя</vt:lpstr>
      <vt:lpstr>'с 28 мая по 04 июня'!Область_печати</vt:lpstr>
      <vt:lpstr>'с 28 мая по 04 июня'!Сл_92_А_средняя</vt:lpstr>
      <vt:lpstr>Сл_95_А_средняя</vt:lpstr>
      <vt:lpstr>'с 28 мая по 04 июня'!СР_95_на_20_11</vt:lpstr>
    </vt:vector>
  </TitlesOfParts>
  <Company>Департамент Госзаказа ЯНАО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dla</cp:lastModifiedBy>
  <cp:lastPrinted>2012-06-04T13:03:51Z</cp:lastPrinted>
  <dcterms:created xsi:type="dcterms:W3CDTF">2012-06-04T12:59:32Z</dcterms:created>
  <dcterms:modified xsi:type="dcterms:W3CDTF">2012-06-04T13:04:02Z</dcterms:modified>
</cp:coreProperties>
</file>