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8975" windowHeight="11700"/>
  </bookViews>
  <sheets>
    <sheet name="02 июля по 09 июля" sheetId="1" r:id="rId1"/>
  </sheets>
  <definedNames>
    <definedName name="_xlnm._FilterDatabase" localSheetId="0" hidden="1">'02 июля по 09 июля'!$A$6:$EA$77</definedName>
    <definedName name="_xlnm.Print_Titles" localSheetId="0">'02 июля по 09 июля'!$A:$A,'02 июля по 09 июля'!$5:$6</definedName>
    <definedName name="Лб_95_А_средняя">'02 июля по 09 июля'!A$11</definedName>
    <definedName name="_xlnm.Print_Area" localSheetId="0">'02 июля по 09 июля'!$A$1:$EA$88</definedName>
    <definedName name="Сл_92_А_средняя" localSheetId="0">'02 июля по 09 июля'!A$7</definedName>
    <definedName name="Сл_95_А_средняя">'02 июля по 09 июля'!A1</definedName>
    <definedName name="СР_95_на_20_11" localSheetId="0">'02 июля по 09 июля'!A$76</definedName>
  </definedNames>
  <calcPr calcId="125725"/>
</workbook>
</file>

<file path=xl/calcChain.xml><?xml version="1.0" encoding="utf-8"?>
<calcChain xmlns="http://schemas.openxmlformats.org/spreadsheetml/2006/main">
  <c r="EA75" i="1"/>
  <c r="DZ75"/>
  <c r="DY75"/>
  <c r="BM75"/>
  <c r="BL75"/>
  <c r="BK75"/>
  <c r="BM74"/>
  <c r="BL74"/>
  <c r="BK74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BM73" s="1"/>
  <c r="AH73"/>
  <c r="I73"/>
  <c r="H73"/>
  <c r="G73"/>
  <c r="F73"/>
  <c r="E73"/>
  <c r="D73"/>
  <c r="C73"/>
  <c r="B73"/>
  <c r="EA72"/>
  <c r="DZ72"/>
  <c r="DY72"/>
  <c r="CT72"/>
  <c r="CS72"/>
  <c r="CR72"/>
  <c r="BM72"/>
  <c r="BL72"/>
  <c r="BK72"/>
  <c r="BM71"/>
  <c r="BL71"/>
  <c r="BK71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EA68"/>
  <c r="DZ68"/>
  <c r="DY68"/>
  <c r="BM68"/>
  <c r="BL68"/>
  <c r="BK68"/>
  <c r="AG68"/>
  <c r="AF68"/>
  <c r="AE68"/>
  <c r="EA67"/>
  <c r="DZ67"/>
  <c r="DY67"/>
  <c r="BM67"/>
  <c r="BL67"/>
  <c r="BK67"/>
  <c r="AG67"/>
  <c r="AF67"/>
  <c r="AE67"/>
  <c r="EA66"/>
  <c r="DZ66"/>
  <c r="DY66"/>
  <c r="BM66"/>
  <c r="BL66"/>
  <c r="BK66"/>
  <c r="AG66"/>
  <c r="AF66"/>
  <c r="AE66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DZ63"/>
  <c r="DY63"/>
  <c r="BL63"/>
  <c r="BK63"/>
  <c r="AF63"/>
  <c r="AE63"/>
  <c r="EA60"/>
  <c r="DZ60"/>
  <c r="DY60"/>
  <c r="CT60"/>
  <c r="CS60"/>
  <c r="CR60"/>
  <c r="BM60"/>
  <c r="BL60"/>
  <c r="BK60"/>
  <c r="AG60"/>
  <c r="AF60"/>
  <c r="AE60"/>
  <c r="EA59"/>
  <c r="DZ59"/>
  <c r="DY59"/>
  <c r="CT59"/>
  <c r="CS59"/>
  <c r="CR59"/>
  <c r="BM59"/>
  <c r="BL59"/>
  <c r="BK59"/>
  <c r="AG59"/>
  <c r="AF59"/>
  <c r="AE59"/>
  <c r="EA58"/>
  <c r="DZ58"/>
  <c r="DY58"/>
  <c r="CT58"/>
  <c r="CS58"/>
  <c r="CR58"/>
  <c r="BM58"/>
  <c r="BL58"/>
  <c r="BK58"/>
  <c r="AG58"/>
  <c r="AF58"/>
  <c r="AE58"/>
  <c r="EA57"/>
  <c r="DZ57"/>
  <c r="DY57"/>
  <c r="CT57"/>
  <c r="CS57"/>
  <c r="CR57"/>
  <c r="BM57"/>
  <c r="BL57"/>
  <c r="BK57"/>
  <c r="AG57"/>
  <c r="AF57"/>
  <c r="AE57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Q56"/>
  <c r="CP56"/>
  <c r="CR56" s="1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EA55"/>
  <c r="DZ55"/>
  <c r="DY55"/>
  <c r="CT55"/>
  <c r="CS55"/>
  <c r="CR55"/>
  <c r="BM55"/>
  <c r="BL55"/>
  <c r="BK55"/>
  <c r="AG55"/>
  <c r="AF55"/>
  <c r="AE55"/>
  <c r="EA54"/>
  <c r="DZ54"/>
  <c r="DY54"/>
  <c r="BM54"/>
  <c r="BL54"/>
  <c r="BK54"/>
  <c r="AG54"/>
  <c r="AF54"/>
  <c r="AE54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BM53" s="1"/>
  <c r="AH53"/>
  <c r="AD53"/>
  <c r="AC53"/>
  <c r="AE53" s="1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3" s="1"/>
  <c r="B53"/>
  <c r="EA52"/>
  <c r="DZ52"/>
  <c r="DY52"/>
  <c r="BM52"/>
  <c r="BL52"/>
  <c r="BK52"/>
  <c r="EA51"/>
  <c r="DZ51"/>
  <c r="DY51"/>
  <c r="BM51"/>
  <c r="BL51"/>
  <c r="BK51"/>
  <c r="EA50"/>
  <c r="DZ50"/>
  <c r="DY50"/>
  <c r="BM50"/>
  <c r="BL50"/>
  <c r="BK50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EA49" s="1"/>
  <c r="CV49"/>
  <c r="CU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V49"/>
  <c r="U49"/>
  <c r="T49"/>
  <c r="S49"/>
  <c r="R49"/>
  <c r="Q49"/>
  <c r="P49"/>
  <c r="O49"/>
  <c r="EA48"/>
  <c r="DZ48"/>
  <c r="DY48"/>
  <c r="CT48"/>
  <c r="CS48"/>
  <c r="CR48"/>
  <c r="BM48"/>
  <c r="BL48"/>
  <c r="BK48"/>
  <c r="AG48"/>
  <c r="AF48"/>
  <c r="AE48"/>
  <c r="EA47"/>
  <c r="DZ47"/>
  <c r="DY47"/>
  <c r="CT47"/>
  <c r="CS47"/>
  <c r="CR47"/>
  <c r="BM47"/>
  <c r="BL47"/>
  <c r="BK47"/>
  <c r="AG47"/>
  <c r="AF47"/>
  <c r="AE47"/>
  <c r="EA46"/>
  <c r="DZ46"/>
  <c r="DY46"/>
  <c r="CT46"/>
  <c r="CS46"/>
  <c r="CR46"/>
  <c r="BM46"/>
  <c r="BL46"/>
  <c r="BK46"/>
  <c r="AG46"/>
  <c r="AF46"/>
  <c r="AE46"/>
  <c r="EA45"/>
  <c r="DZ45"/>
  <c r="DY45"/>
  <c r="CT45"/>
  <c r="CS45"/>
  <c r="CR45"/>
  <c r="BM45"/>
  <c r="BL45"/>
  <c r="BK45"/>
  <c r="AG45"/>
  <c r="AF45"/>
  <c r="AE45"/>
  <c r="CT44"/>
  <c r="CS44"/>
  <c r="CR44"/>
  <c r="BM44"/>
  <c r="BL44"/>
  <c r="BK44"/>
  <c r="EA43"/>
  <c r="DZ43"/>
  <c r="DY43"/>
  <c r="CT43"/>
  <c r="CS43"/>
  <c r="CR43"/>
  <c r="BM43"/>
  <c r="BL43"/>
  <c r="BK43"/>
  <c r="AG43"/>
  <c r="AF43"/>
  <c r="AE43"/>
  <c r="EA42"/>
  <c r="DZ42"/>
  <c r="DY42"/>
  <c r="CT42"/>
  <c r="CS42"/>
  <c r="CR42"/>
  <c r="BM42"/>
  <c r="BL42"/>
  <c r="BK42"/>
  <c r="AG42"/>
  <c r="AF42"/>
  <c r="AE42"/>
  <c r="EA41"/>
  <c r="DZ41"/>
  <c r="DY41"/>
  <c r="CT41"/>
  <c r="CS41"/>
  <c r="CR41"/>
  <c r="BM41"/>
  <c r="BL41"/>
  <c r="BK41"/>
  <c r="AG41"/>
  <c r="AF41"/>
  <c r="AE41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Q40"/>
  <c r="CP40"/>
  <c r="CR40" s="1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CT40" s="1"/>
  <c r="BO40"/>
  <c r="BN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A39"/>
  <c r="DZ39"/>
  <c r="DY39"/>
  <c r="CT39"/>
  <c r="CS39"/>
  <c r="CR39"/>
  <c r="BM39"/>
  <c r="BL39"/>
  <c r="BK39"/>
  <c r="AG39"/>
  <c r="AF39"/>
  <c r="AE39"/>
  <c r="EA38"/>
  <c r="DZ38"/>
  <c r="DY38"/>
  <c r="CT38"/>
  <c r="CS38"/>
  <c r="CR38"/>
  <c r="BM38"/>
  <c r="BL38"/>
  <c r="BK38"/>
  <c r="AG38"/>
  <c r="AF38"/>
  <c r="AE38"/>
  <c r="EA37"/>
  <c r="DZ37"/>
  <c r="DY37"/>
  <c r="CT37"/>
  <c r="CS37"/>
  <c r="CR37"/>
  <c r="BM37"/>
  <c r="BL37"/>
  <c r="BK37"/>
  <c r="AG37"/>
  <c r="AF37"/>
  <c r="AE37"/>
  <c r="EA36"/>
  <c r="DZ36"/>
  <c r="DY36"/>
  <c r="BM36"/>
  <c r="BL36"/>
  <c r="BK36"/>
  <c r="AG36"/>
  <c r="AF36"/>
  <c r="AE36"/>
  <c r="EA35"/>
  <c r="DZ35"/>
  <c r="DY35"/>
  <c r="CT35"/>
  <c r="CS35"/>
  <c r="CR35"/>
  <c r="BM35"/>
  <c r="BL35"/>
  <c r="BK35"/>
  <c r="AG35"/>
  <c r="AF35"/>
  <c r="AE35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D34"/>
  <c r="AC34"/>
  <c r="AE34" s="1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4" s="1"/>
  <c r="B34"/>
  <c r="EA33"/>
  <c r="DZ33"/>
  <c r="DY33"/>
  <c r="CT33"/>
  <c r="CS33"/>
  <c r="CR33"/>
  <c r="BM33"/>
  <c r="BL33"/>
  <c r="BK33"/>
  <c r="AG33"/>
  <c r="AF33"/>
  <c r="AE33"/>
  <c r="CT32"/>
  <c r="CS32"/>
  <c r="CR32"/>
  <c r="BM32"/>
  <c r="BL32"/>
  <c r="BK32"/>
  <c r="AG32"/>
  <c r="AF32"/>
  <c r="AE32"/>
  <c r="EA30"/>
  <c r="DZ30"/>
  <c r="DY30"/>
  <c r="BM30"/>
  <c r="BL30"/>
  <c r="BK30"/>
  <c r="AG30"/>
  <c r="AF30"/>
  <c r="AE30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BM28" s="1"/>
  <c r="AH28"/>
  <c r="AD28"/>
  <c r="AC28"/>
  <c r="AE28" s="1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8" s="1"/>
  <c r="B28"/>
  <c r="BM27"/>
  <c r="BL27"/>
  <c r="BK27"/>
  <c r="AG27"/>
  <c r="AF27"/>
  <c r="AE27"/>
  <c r="EA26"/>
  <c r="DZ26"/>
  <c r="DY26"/>
  <c r="CT26"/>
  <c r="CS26"/>
  <c r="CR26"/>
  <c r="BM26"/>
  <c r="BL26"/>
  <c r="BK26"/>
  <c r="AG26"/>
  <c r="AF26"/>
  <c r="AE26"/>
  <c r="EA25"/>
  <c r="DZ25"/>
  <c r="DY25"/>
  <c r="CT25"/>
  <c r="CS25"/>
  <c r="CR25"/>
  <c r="BM25"/>
  <c r="BL25"/>
  <c r="BK25"/>
  <c r="AG25"/>
  <c r="AF25"/>
  <c r="AE25"/>
  <c r="EA24"/>
  <c r="DZ24"/>
  <c r="DY24"/>
  <c r="CT24"/>
  <c r="CS24"/>
  <c r="CR24"/>
  <c r="BM24"/>
  <c r="BL24"/>
  <c r="BK24"/>
  <c r="AG24"/>
  <c r="AF24"/>
  <c r="AE24"/>
  <c r="EA23"/>
  <c r="DZ23"/>
  <c r="DY23"/>
  <c r="CT23"/>
  <c r="CS23"/>
  <c r="CR23"/>
  <c r="BM23"/>
  <c r="BL23"/>
  <c r="BK23"/>
  <c r="AG23"/>
  <c r="AF23"/>
  <c r="AE23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Q22"/>
  <c r="CP22"/>
  <c r="CR22" s="1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CT22" s="1"/>
  <c r="BO22"/>
  <c r="BN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EA21"/>
  <c r="DZ21"/>
  <c r="DY21"/>
  <c r="CT21"/>
  <c r="CS21"/>
  <c r="CR21"/>
  <c r="BM21"/>
  <c r="BL21"/>
  <c r="BK21"/>
  <c r="AG21"/>
  <c r="AF21"/>
  <c r="AE21"/>
  <c r="BM20"/>
  <c r="BL20"/>
  <c r="BK20"/>
  <c r="AG20"/>
  <c r="AF20"/>
  <c r="AE20"/>
  <c r="BM19"/>
  <c r="BL19"/>
  <c r="BK19"/>
  <c r="AG19"/>
  <c r="AF19"/>
  <c r="AE19"/>
  <c r="EA18"/>
  <c r="DZ18"/>
  <c r="DY18"/>
  <c r="BM18"/>
  <c r="BL18"/>
  <c r="BK18"/>
  <c r="AG18"/>
  <c r="AF18"/>
  <c r="AE18"/>
  <c r="EA16"/>
  <c r="DZ16"/>
  <c r="DY16"/>
  <c r="CT16"/>
  <c r="CS16"/>
  <c r="CR16"/>
  <c r="BM16"/>
  <c r="BL16"/>
  <c r="BK16"/>
  <c r="AG16"/>
  <c r="AF16"/>
  <c r="AE16"/>
  <c r="EA15"/>
  <c r="DZ15"/>
  <c r="DY15"/>
  <c r="BM15"/>
  <c r="BL15"/>
  <c r="BK15"/>
  <c r="AG15"/>
  <c r="AF15"/>
  <c r="AE15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Q14"/>
  <c r="CP14"/>
  <c r="CP76" s="1"/>
  <c r="CO14"/>
  <c r="CO76" s="1"/>
  <c r="CN14"/>
  <c r="CN76" s="1"/>
  <c r="CM14"/>
  <c r="CM76" s="1"/>
  <c r="CL14"/>
  <c r="CL76" s="1"/>
  <c r="CK14"/>
  <c r="CK76" s="1"/>
  <c r="CJ14"/>
  <c r="CJ76" s="1"/>
  <c r="CI14"/>
  <c r="CI76" s="1"/>
  <c r="CH14"/>
  <c r="CH76" s="1"/>
  <c r="CG14"/>
  <c r="CG76" s="1"/>
  <c r="CF14"/>
  <c r="CF76" s="1"/>
  <c r="CE14"/>
  <c r="CE76" s="1"/>
  <c r="CD14"/>
  <c r="CD76" s="1"/>
  <c r="CC14"/>
  <c r="CC76" s="1"/>
  <c r="CB14"/>
  <c r="CB76" s="1"/>
  <c r="CA14"/>
  <c r="BZ14"/>
  <c r="BY14"/>
  <c r="BX14"/>
  <c r="BW14"/>
  <c r="BV14"/>
  <c r="BU14"/>
  <c r="BT14"/>
  <c r="BS14"/>
  <c r="BR14"/>
  <c r="BQ14"/>
  <c r="BP14"/>
  <c r="CT14" s="1"/>
  <c r="BO14"/>
  <c r="BN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EA13"/>
  <c r="DZ13"/>
  <c r="DY13"/>
  <c r="BM13"/>
  <c r="BL13"/>
  <c r="BK13"/>
  <c r="AG13"/>
  <c r="AF13"/>
  <c r="AE13"/>
  <c r="EA12"/>
  <c r="DZ12"/>
  <c r="DY12"/>
  <c r="BM12"/>
  <c r="BL12"/>
  <c r="BK12"/>
  <c r="AG12"/>
  <c r="AF12"/>
  <c r="AE12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BJ11"/>
  <c r="BI11"/>
  <c r="BK11" s="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BM11" s="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1" s="1"/>
  <c r="B11"/>
  <c r="EA10"/>
  <c r="DZ10"/>
  <c r="DY10"/>
  <c r="BM10"/>
  <c r="BL10"/>
  <c r="BK10"/>
  <c r="AG10"/>
  <c r="AF10"/>
  <c r="AE10"/>
  <c r="EA9"/>
  <c r="DZ9"/>
  <c r="DY9"/>
  <c r="BM9"/>
  <c r="BL9"/>
  <c r="BK9"/>
  <c r="AG9"/>
  <c r="AF9"/>
  <c r="AE9"/>
  <c r="EA8"/>
  <c r="DZ8"/>
  <c r="DY8"/>
  <c r="BM8"/>
  <c r="BL8"/>
  <c r="BK8"/>
  <c r="AG8"/>
  <c r="AF8"/>
  <c r="AE8"/>
  <c r="DX7"/>
  <c r="DX76" s="1"/>
  <c r="DW7"/>
  <c r="DW76" s="1"/>
  <c r="DV7"/>
  <c r="DV76" s="1"/>
  <c r="DU7"/>
  <c r="DU76" s="1"/>
  <c r="DT7"/>
  <c r="DT76" s="1"/>
  <c r="DS7"/>
  <c r="DS76" s="1"/>
  <c r="DR7"/>
  <c r="DR76" s="1"/>
  <c r="DQ7"/>
  <c r="DQ76" s="1"/>
  <c r="DP7"/>
  <c r="DP76" s="1"/>
  <c r="DO7"/>
  <c r="DO76" s="1"/>
  <c r="DN7"/>
  <c r="DN76" s="1"/>
  <c r="DM7"/>
  <c r="DM76" s="1"/>
  <c r="DL7"/>
  <c r="DL76" s="1"/>
  <c r="DK7"/>
  <c r="DK76" s="1"/>
  <c r="DJ7"/>
  <c r="DJ76" s="1"/>
  <c r="DI7"/>
  <c r="DI76" s="1"/>
  <c r="DH7"/>
  <c r="DH76" s="1"/>
  <c r="DG7"/>
  <c r="DG76" s="1"/>
  <c r="DF7"/>
  <c r="DF76" s="1"/>
  <c r="DE7"/>
  <c r="DE76" s="1"/>
  <c r="DD7"/>
  <c r="DD76" s="1"/>
  <c r="DC7"/>
  <c r="DC76" s="1"/>
  <c r="DB7"/>
  <c r="DB76" s="1"/>
  <c r="DA7"/>
  <c r="DA76" s="1"/>
  <c r="CZ7"/>
  <c r="CZ76" s="1"/>
  <c r="CY7"/>
  <c r="CY76" s="1"/>
  <c r="CX7"/>
  <c r="CX76" s="1"/>
  <c r="CW7"/>
  <c r="CW76" s="1"/>
  <c r="CV7"/>
  <c r="CV76" s="1"/>
  <c r="CU7"/>
  <c r="CU76" s="1"/>
  <c r="CA7"/>
  <c r="CA76" s="1"/>
  <c r="BZ7"/>
  <c r="BZ76" s="1"/>
  <c r="BY7"/>
  <c r="BY76" s="1"/>
  <c r="BX7"/>
  <c r="BX76" s="1"/>
  <c r="BW7"/>
  <c r="BW76" s="1"/>
  <c r="BV7"/>
  <c r="BV76" s="1"/>
  <c r="BU7"/>
  <c r="BU76" s="1"/>
  <c r="BT7"/>
  <c r="BT76" s="1"/>
  <c r="BS7"/>
  <c r="BS76" s="1"/>
  <c r="BR7"/>
  <c r="BR76" s="1"/>
  <c r="BQ7"/>
  <c r="BQ76" s="1"/>
  <c r="BP7"/>
  <c r="BP76" s="1"/>
  <c r="BO7"/>
  <c r="BO76" s="1"/>
  <c r="BN7"/>
  <c r="BN76" s="1"/>
  <c r="BJ7"/>
  <c r="BJ76" s="1"/>
  <c r="BI7"/>
  <c r="BI76" s="1"/>
  <c r="BH7"/>
  <c r="BH76" s="1"/>
  <c r="BG7"/>
  <c r="BG76" s="1"/>
  <c r="BF7"/>
  <c r="BF76" s="1"/>
  <c r="BE7"/>
  <c r="BE76" s="1"/>
  <c r="BD7"/>
  <c r="BD76" s="1"/>
  <c r="BC7"/>
  <c r="BC76" s="1"/>
  <c r="BB7"/>
  <c r="BB76" s="1"/>
  <c r="BA7"/>
  <c r="BA76" s="1"/>
  <c r="AZ7"/>
  <c r="AZ76" s="1"/>
  <c r="AY7"/>
  <c r="AY76" s="1"/>
  <c r="AX7"/>
  <c r="AX76" s="1"/>
  <c r="AW7"/>
  <c r="AW76" s="1"/>
  <c r="AV7"/>
  <c r="AV76" s="1"/>
  <c r="AU7"/>
  <c r="AU76" s="1"/>
  <c r="AT7"/>
  <c r="AT76" s="1"/>
  <c r="AS7"/>
  <c r="AS76" s="1"/>
  <c r="AR7"/>
  <c r="AR76" s="1"/>
  <c r="AQ7"/>
  <c r="AQ76" s="1"/>
  <c r="AP7"/>
  <c r="AP76" s="1"/>
  <c r="AO7"/>
  <c r="AO76" s="1"/>
  <c r="AN7"/>
  <c r="AN76" s="1"/>
  <c r="AM7"/>
  <c r="AM76" s="1"/>
  <c r="AL7"/>
  <c r="AL76" s="1"/>
  <c r="AK7"/>
  <c r="AK76" s="1"/>
  <c r="AJ7"/>
  <c r="AJ76" s="1"/>
  <c r="AI7"/>
  <c r="AI76" s="1"/>
  <c r="AH7"/>
  <c r="AH76" s="1"/>
  <c r="AD7"/>
  <c r="AD76" s="1"/>
  <c r="AC7"/>
  <c r="AC76" s="1"/>
  <c r="AB7"/>
  <c r="AB76" s="1"/>
  <c r="AA7"/>
  <c r="AA76" s="1"/>
  <c r="Z7"/>
  <c r="Z76" s="1"/>
  <c r="Y7"/>
  <c r="Y76" s="1"/>
  <c r="X7"/>
  <c r="X76" s="1"/>
  <c r="W7"/>
  <c r="W76" s="1"/>
  <c r="V7"/>
  <c r="V76" s="1"/>
  <c r="U7"/>
  <c r="U76" s="1"/>
  <c r="T7"/>
  <c r="T76" s="1"/>
  <c r="S7"/>
  <c r="S76" s="1"/>
  <c r="R7"/>
  <c r="R76" s="1"/>
  <c r="Q7"/>
  <c r="Q76" s="1"/>
  <c r="P7"/>
  <c r="P76" s="1"/>
  <c r="O7"/>
  <c r="O76" s="1"/>
  <c r="N7"/>
  <c r="N76" s="1"/>
  <c r="M7"/>
  <c r="M76" s="1"/>
  <c r="L7"/>
  <c r="L76" s="1"/>
  <c r="K7"/>
  <c r="K76" s="1"/>
  <c r="J7"/>
  <c r="J76" s="1"/>
  <c r="I7"/>
  <c r="I76" s="1"/>
  <c r="H7"/>
  <c r="H76" s="1"/>
  <c r="G7"/>
  <c r="G76" s="1"/>
  <c r="F7"/>
  <c r="F76" s="1"/>
  <c r="E7"/>
  <c r="E76" s="1"/>
  <c r="D7"/>
  <c r="D76" s="1"/>
  <c r="C7"/>
  <c r="C76" s="1"/>
  <c r="B7"/>
  <c r="B76" s="1"/>
  <c r="AF11" l="1"/>
  <c r="AG14"/>
  <c r="AG22"/>
  <c r="AF28"/>
  <c r="BK28"/>
  <c r="DY28"/>
  <c r="AF34"/>
  <c r="BK34"/>
  <c r="BL40"/>
  <c r="CS40"/>
  <c r="DZ40"/>
  <c r="DY49"/>
  <c r="AF53"/>
  <c r="BK53"/>
  <c r="DY53"/>
  <c r="BL56"/>
  <c r="CT56"/>
  <c r="DZ56"/>
  <c r="BL65"/>
  <c r="EA65"/>
  <c r="BL69"/>
  <c r="BK73"/>
  <c r="AE11"/>
  <c r="BL11"/>
  <c r="EA11"/>
  <c r="BM14"/>
  <c r="CS14"/>
  <c r="EA14"/>
  <c r="BM22"/>
  <c r="CS22"/>
  <c r="EA22"/>
  <c r="BL28"/>
  <c r="CS28"/>
  <c r="EA28"/>
  <c r="BM34"/>
  <c r="CS34"/>
  <c r="EA34"/>
  <c r="AF40"/>
  <c r="BL49"/>
  <c r="DZ49"/>
  <c r="BL53"/>
  <c r="CS53"/>
  <c r="EA53"/>
  <c r="AF56"/>
  <c r="AF65"/>
  <c r="BK69"/>
  <c r="BL73"/>
  <c r="EA73"/>
  <c r="BL88"/>
  <c r="BL87"/>
  <c r="BL76"/>
  <c r="BM88"/>
  <c r="BK88"/>
  <c r="BM87"/>
  <c r="BK87"/>
  <c r="BM76"/>
  <c r="BK76"/>
  <c r="DZ88"/>
  <c r="DZ87"/>
  <c r="DZ76"/>
  <c r="EA88"/>
  <c r="DY88"/>
  <c r="EA87"/>
  <c r="DY87"/>
  <c r="EA76"/>
  <c r="DY76"/>
  <c r="AG88"/>
  <c r="AE88"/>
  <c r="AG87"/>
  <c r="AE87"/>
  <c r="AF76"/>
  <c r="AF88"/>
  <c r="AF87"/>
  <c r="AG76"/>
  <c r="AE76"/>
  <c r="AE7"/>
  <c r="AG7"/>
  <c r="BK7"/>
  <c r="BM7"/>
  <c r="DZ7"/>
  <c r="DZ11"/>
  <c r="AF14"/>
  <c r="BL14"/>
  <c r="CR14"/>
  <c r="DZ14"/>
  <c r="AF22"/>
  <c r="BL22"/>
  <c r="DZ22"/>
  <c r="CR28"/>
  <c r="CT28"/>
  <c r="DZ28"/>
  <c r="BL34"/>
  <c r="CR34"/>
  <c r="CT34"/>
  <c r="DZ34"/>
  <c r="AE40"/>
  <c r="AG40"/>
  <c r="BK40"/>
  <c r="BM40"/>
  <c r="DY40"/>
  <c r="EA40"/>
  <c r="BK49"/>
  <c r="BM49"/>
  <c r="CR53"/>
  <c r="CT53"/>
  <c r="DZ53"/>
  <c r="AE56"/>
  <c r="AG56"/>
  <c r="BK56"/>
  <c r="BM56"/>
  <c r="CS56"/>
  <c r="DY56"/>
  <c r="EA56"/>
  <c r="AE65"/>
  <c r="AG65"/>
  <c r="BK65"/>
  <c r="BM65"/>
  <c r="DZ65"/>
  <c r="BM69"/>
  <c r="DZ73"/>
  <c r="CQ76"/>
  <c r="AF7"/>
  <c r="BL7"/>
  <c r="DY7"/>
  <c r="EA7"/>
  <c r="DY11"/>
  <c r="AE14"/>
  <c r="BK14"/>
  <c r="DY14"/>
  <c r="AE22"/>
  <c r="BK22"/>
  <c r="DY22"/>
  <c r="DY34"/>
  <c r="DY65"/>
  <c r="DY73"/>
  <c r="CT88" l="1"/>
  <c r="CR88"/>
  <c r="CT87"/>
  <c r="CR87"/>
  <c r="CT76"/>
  <c r="CR76"/>
  <c r="CS88"/>
  <c r="CS87"/>
  <c r="CS76"/>
</calcChain>
</file>

<file path=xl/sharedStrings.xml><?xml version="1.0" encoding="utf-8"?>
<sst xmlns="http://schemas.openxmlformats.org/spreadsheetml/2006/main" count="509" uniqueCount="77">
  <si>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</si>
  <si>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</si>
  <si>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02 июля 2012 г. по 09 июля 2012 г.</t>
  </si>
  <si>
    <t>А-95</t>
  </si>
  <si>
    <t>А-92</t>
  </si>
  <si>
    <t>А-80</t>
  </si>
  <si>
    <t>Дизельное топливо</t>
  </si>
  <si>
    <t>Наименование  предприятий</t>
  </si>
  <si>
    <t>09.07.12/ 02.07.12</t>
  </si>
  <si>
    <t>09.07.12/ 09.06.12</t>
  </si>
  <si>
    <t>09.07.12/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</si>
  <si>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</si>
  <si>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</si>
  <si>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</si>
  <si>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</si>
  <si>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</si>
  <si>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</si>
  <si>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</si>
  <si>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</si>
  <si>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</si>
  <si>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</si>
  <si>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</si>
  <si>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</si>
  <si>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</si>
  <si>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</si>
  <si>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</si>
  <si>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</si>
  <si>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</si>
  <si>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</si>
  <si>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</si>
  <si>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</si>
  <si>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</si>
  <si>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</si>
  <si>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</si>
  <si>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</si>
  <si>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</si>
  <si>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</si>
  <si>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</si>
  <si>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</si>
  <si>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</si>
  <si>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</si>
  <si>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</si>
  <si>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</si>
  <si>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</si>
  <si>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</si>
  <si>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</si>
  <si>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</si>
  <si>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</si>
  <si>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</si>
  <si>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</si>
  <si>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</si>
  <si>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</si>
  <si>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</si>
  <si>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</si>
  <si>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</si>
  <si>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</si>
  <si>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</si>
  <si>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</si>
  <si>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</si>
  <si>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</si>
  <si>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</si>
  <si>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</si>
  <si>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</si>
  <si>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</si>
  <si>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</si>
  <si>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</si>
  <si>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</si>
  <si>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</si>
  <si>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</si>
  <si>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</si>
  <si>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</si>
  <si>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</si>
  <si>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</si>
  <si>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</si>
  <si>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</si>
  <si>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</si>
  <si>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тел. 5-11-63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</si>
</sst>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0" borderId="0" xfId="0" applyFont="1"/>
    <xf numFmtId="0" fontId="13" fillId="0" borderId="0" xfId="0" applyFont="1"/>
    <xf numFmtId="0" fontId="9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left" vertical="center" wrapText="1"/>
    </xf>
    <xf numFmtId="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4" fillId="2" borderId="0" xfId="0" applyFont="1" applyFill="1"/>
    <xf numFmtId="164" fontId="9" fillId="2" borderId="4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4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0" fontId="7" fillId="4" borderId="1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0" fontId="7" fillId="2" borderId="8" xfId="1" applyNumberFormat="1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165" fontId="4" fillId="2" borderId="2" xfId="0" applyNumberFormat="1" applyFont="1" applyFill="1" applyBorder="1"/>
    <xf numFmtId="10" fontId="4" fillId="2" borderId="2" xfId="0" applyNumberFormat="1" applyFont="1" applyFill="1" applyBorder="1"/>
    <xf numFmtId="168" fontId="4" fillId="2" borderId="2" xfId="0" applyNumberFormat="1" applyFont="1" applyFill="1" applyBorder="1"/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A88"/>
  <sheetViews>
    <sheetView tabSelected="1" view="pageBreakPreview" topLeftCell="A44" zoomScale="90" zoomScaleNormal="100" zoomScaleSheetLayoutView="90" workbookViewId="0">
      <selection activeCell="DZ76" sqref="DZ76"/>
    </sheetView>
  </sheetViews>
  <sheetFormatPr defaultRowHeight="15" outlineLevelRow="1"/>
  <cols>
    <col min="1" max="1" width="42" style="48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9.7109375" style="3" customWidth="1"/>
    <col min="27" max="27" width="14.140625" style="3" hidden="1" customWidth="1"/>
    <col min="28" max="28" width="9.7109375" style="3" hidden="1" customWidth="1"/>
    <col min="29" max="29" width="9.7109375" style="3" customWidth="1"/>
    <col min="30" max="30" width="9.7109375" style="5" customWidth="1"/>
    <col min="31" max="31" width="11.5703125" style="6" customWidth="1"/>
    <col min="32" max="32" width="10.28515625" style="6" customWidth="1"/>
    <col min="33" max="33" width="10.140625" style="6" customWidth="1"/>
    <col min="34" max="34" width="11" style="3" hidden="1" customWidth="1"/>
    <col min="35" max="35" width="9" style="4" customWidth="1"/>
    <col min="36" max="36" width="8.85546875" style="3" hidden="1" customWidth="1"/>
    <col min="37" max="37" width="10.7109375" style="3" hidden="1" customWidth="1"/>
    <col min="38" max="38" width="9.42578125" style="3" hidden="1" customWidth="1"/>
    <col min="39" max="42" width="14.140625" style="3" hidden="1" customWidth="1"/>
    <col min="43" max="43" width="8.85546875" style="3" hidden="1" customWidth="1"/>
    <col min="44" max="44" width="10.140625" style="3" hidden="1" customWidth="1"/>
    <col min="45" max="46" width="9.5703125" style="3" hidden="1" customWidth="1"/>
    <col min="47" max="47" width="9.42578125" style="3" hidden="1" customWidth="1"/>
    <col min="48" max="48" width="9.28515625" style="3" hidden="1" customWidth="1"/>
    <col min="49" max="49" width="9.140625" style="3" hidden="1" customWidth="1"/>
    <col min="50" max="51" width="14.140625" style="3" hidden="1" customWidth="1"/>
    <col min="52" max="52" width="9.85546875" style="3" hidden="1" customWidth="1"/>
    <col min="53" max="53" width="9.28515625" style="3" hidden="1" customWidth="1"/>
    <col min="54" max="54" width="8.85546875" style="3" hidden="1" customWidth="1"/>
    <col min="55" max="55" width="9.28515625" style="3" hidden="1" customWidth="1"/>
    <col min="56" max="56" width="9.42578125" style="3" hidden="1" customWidth="1"/>
    <col min="57" max="57" width="14.140625" style="3" hidden="1" customWidth="1"/>
    <col min="58" max="58" width="9" style="3" customWidth="1"/>
    <col min="59" max="59" width="14.140625" style="3" hidden="1" customWidth="1"/>
    <col min="60" max="60" width="8.85546875" style="3" hidden="1" customWidth="1"/>
    <col min="61" max="61" width="8.85546875" style="3" customWidth="1"/>
    <col min="62" max="62" width="8.85546875" style="5" customWidth="1"/>
    <col min="63" max="63" width="13.140625" style="1" customWidth="1"/>
    <col min="64" max="64" width="10.7109375" style="1" customWidth="1"/>
    <col min="65" max="65" width="11.85546875" style="1" customWidth="1"/>
    <col min="66" max="66" width="9.5703125" style="3" hidden="1" customWidth="1"/>
    <col min="67" max="67" width="10.42578125" style="3" hidden="1" customWidth="1"/>
    <col min="68" max="68" width="9.5703125" style="4" customWidth="1"/>
    <col min="69" max="69" width="9.5703125" style="3" hidden="1" customWidth="1"/>
    <col min="70" max="70" width="9" style="3" hidden="1" customWidth="1"/>
    <col min="71" max="71" width="9.5703125" style="3" hidden="1" customWidth="1"/>
    <col min="72" max="73" width="14.140625" style="3" hidden="1" customWidth="1"/>
    <col min="74" max="74" width="10" style="3" hidden="1" customWidth="1"/>
    <col min="75" max="75" width="9" style="3" hidden="1" customWidth="1"/>
    <col min="76" max="76" width="10.42578125" style="3" hidden="1" customWidth="1"/>
    <col min="77" max="77" width="10.28515625" style="3" hidden="1" customWidth="1"/>
    <col min="78" max="78" width="9.140625" style="3" hidden="1" customWidth="1"/>
    <col min="79" max="79" width="10.7109375" style="3" hidden="1" customWidth="1"/>
    <col min="80" max="80" width="9" style="3" hidden="1" customWidth="1"/>
    <col min="81" max="82" width="9.140625" style="3" hidden="1" customWidth="1"/>
    <col min="83" max="83" width="11.42578125" style="3" hidden="1" customWidth="1"/>
    <col min="84" max="84" width="9.7109375" style="3" hidden="1" customWidth="1"/>
    <col min="85" max="85" width="8.85546875" style="3" hidden="1" customWidth="1"/>
    <col min="86" max="86" width="9.7109375" style="3" hidden="1" customWidth="1"/>
    <col min="87" max="87" width="9.42578125" style="3" hidden="1" customWidth="1"/>
    <col min="88" max="88" width="9" style="3" hidden="1" customWidth="1"/>
    <col min="89" max="89" width="8.7109375" style="3" hidden="1" customWidth="1"/>
    <col min="90" max="90" width="9.140625" style="3" hidden="1" customWidth="1"/>
    <col min="91" max="91" width="9.140625" style="3" customWidth="1"/>
    <col min="92" max="92" width="14.140625" style="3" hidden="1" customWidth="1"/>
    <col min="93" max="93" width="9.140625" style="3" hidden="1" customWidth="1"/>
    <col min="94" max="94" width="8.7109375" style="3" customWidth="1"/>
    <col min="95" max="95" width="10.140625" style="5" customWidth="1"/>
    <col min="96" max="96" width="10.28515625" style="1" customWidth="1"/>
    <col min="97" max="97" width="10.140625" style="1" customWidth="1"/>
    <col min="98" max="98" width="10" style="1" customWidth="1"/>
    <col min="99" max="99" width="9.85546875" style="3" hidden="1" customWidth="1"/>
    <col min="100" max="100" width="10" style="3" hidden="1" customWidth="1"/>
    <col min="101" max="101" width="9.5703125" style="4" customWidth="1"/>
    <col min="102" max="102" width="9.140625" style="3" hidden="1" customWidth="1"/>
    <col min="103" max="103" width="10.5703125" style="3" hidden="1" customWidth="1"/>
    <col min="104" max="104" width="9" style="3" hidden="1" customWidth="1"/>
    <col min="105" max="105" width="9.42578125" style="3" hidden="1" customWidth="1"/>
    <col min="106" max="106" width="9.5703125" style="3" hidden="1" customWidth="1"/>
    <col min="107" max="107" width="9.7109375" style="3" hidden="1" customWidth="1"/>
    <col min="108" max="108" width="9.28515625" style="3" hidden="1" customWidth="1"/>
    <col min="109" max="109" width="10.140625" style="3" hidden="1" customWidth="1"/>
    <col min="110" max="110" width="9.42578125" style="3" hidden="1" customWidth="1"/>
    <col min="111" max="111" width="9.28515625" style="3" hidden="1" customWidth="1"/>
    <col min="112" max="112" width="11.42578125" style="3" hidden="1" customWidth="1"/>
    <col min="113" max="113" width="9.7109375" style="3" hidden="1" customWidth="1"/>
    <col min="114" max="114" width="8.85546875" style="3" hidden="1" customWidth="1"/>
    <col min="115" max="115" width="9.140625" style="3" hidden="1" customWidth="1"/>
    <col min="116" max="116" width="9.42578125" style="3" hidden="1" customWidth="1"/>
    <col min="117" max="117" width="9.5703125" style="3" hidden="1" customWidth="1"/>
    <col min="118" max="118" width="10" style="3" hidden="1" customWidth="1"/>
    <col min="119" max="119" width="9.28515625" style="3" hidden="1" customWidth="1"/>
    <col min="120" max="120" width="10.42578125" style="3" hidden="1" customWidth="1"/>
    <col min="121" max="121" width="9.140625" style="3" hidden="1" customWidth="1"/>
    <col min="122" max="122" width="10.140625" style="3" hidden="1" customWidth="1"/>
    <col min="123" max="123" width="10.85546875" style="3" hidden="1" customWidth="1"/>
    <col min="124" max="124" width="8.85546875" style="3" customWidth="1"/>
    <col min="125" max="125" width="14.140625" style="3" hidden="1" customWidth="1"/>
    <col min="126" max="126" width="8.7109375" style="3" hidden="1" customWidth="1"/>
    <col min="127" max="127" width="8.7109375" style="3" customWidth="1"/>
    <col min="128" max="128" width="8.7109375" style="5" customWidth="1"/>
    <col min="129" max="129" width="10.28515625" style="1" customWidth="1"/>
    <col min="130" max="130" width="11.85546875" style="1" customWidth="1"/>
    <col min="131" max="131" width="10" style="1" customWidth="1"/>
    <col min="132" max="16384" width="9.140625" style="1"/>
  </cols>
  <sheetData>
    <row r="1" spans="1:131" ht="18.75" customHeight="1" outlineLevel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</row>
    <row r="2" spans="1:131" ht="20.25" outlineLevel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</row>
    <row r="3" spans="1:131" ht="20.25" outlineLevel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</row>
    <row r="4" spans="1:131" s="6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9"/>
      <c r="AF4" s="49"/>
      <c r="AG4" s="4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9"/>
      <c r="BL4" s="49"/>
      <c r="BM4" s="49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49"/>
      <c r="CS4" s="49"/>
      <c r="CT4" s="49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49"/>
      <c r="DZ4" s="49"/>
      <c r="EA4" s="49"/>
    </row>
    <row r="5" spans="1:131" s="8" customFormat="1" ht="18.75">
      <c r="A5" s="7"/>
      <c r="B5" s="85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  <c r="AG5" s="87"/>
      <c r="AH5" s="88" t="s">
        <v>4</v>
      </c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9"/>
      <c r="BM5" s="90"/>
      <c r="BN5" s="85" t="s">
        <v>5</v>
      </c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6"/>
      <c r="CT5" s="87"/>
      <c r="CU5" s="88" t="s">
        <v>6</v>
      </c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90"/>
    </row>
    <row r="6" spans="1:131" s="11" customFormat="1" ht="31.5" customHeight="1">
      <c r="A6" s="9" t="s">
        <v>7</v>
      </c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>
        <v>41043</v>
      </c>
      <c r="W6" s="10">
        <v>41050</v>
      </c>
      <c r="X6" s="10">
        <v>41057</v>
      </c>
      <c r="Y6" s="10">
        <v>41064</v>
      </c>
      <c r="Z6" s="10">
        <v>41069</v>
      </c>
      <c r="AA6" s="10">
        <v>41078</v>
      </c>
      <c r="AB6" s="10">
        <v>41085</v>
      </c>
      <c r="AC6" s="10">
        <v>41092</v>
      </c>
      <c r="AD6" s="10">
        <v>41099</v>
      </c>
      <c r="AE6" s="10" t="s">
        <v>8</v>
      </c>
      <c r="AF6" s="10" t="s">
        <v>9</v>
      </c>
      <c r="AG6" s="50" t="s">
        <v>10</v>
      </c>
      <c r="AH6" s="10">
        <v>40896</v>
      </c>
      <c r="AI6" s="10">
        <v>40903</v>
      </c>
      <c r="AJ6" s="10">
        <v>40918</v>
      </c>
      <c r="AK6" s="10">
        <v>40924</v>
      </c>
      <c r="AL6" s="10">
        <v>40931</v>
      </c>
      <c r="AM6" s="10">
        <v>40938</v>
      </c>
      <c r="AN6" s="10">
        <v>40945</v>
      </c>
      <c r="AO6" s="10">
        <v>40952</v>
      </c>
      <c r="AP6" s="10">
        <v>40959</v>
      </c>
      <c r="AQ6" s="10">
        <v>40966</v>
      </c>
      <c r="AR6" s="10">
        <v>40973</v>
      </c>
      <c r="AS6" s="10">
        <v>40980</v>
      </c>
      <c r="AT6" s="10">
        <v>40987</v>
      </c>
      <c r="AU6" s="10">
        <v>40994</v>
      </c>
      <c r="AV6" s="10">
        <v>41001</v>
      </c>
      <c r="AW6" s="10">
        <v>41008</v>
      </c>
      <c r="AX6" s="10">
        <v>41015</v>
      </c>
      <c r="AY6" s="10">
        <v>41022</v>
      </c>
      <c r="AZ6" s="10">
        <v>41027</v>
      </c>
      <c r="BA6" s="10">
        <v>41034</v>
      </c>
      <c r="BB6" s="10">
        <v>41043</v>
      </c>
      <c r="BC6" s="10">
        <v>41050</v>
      </c>
      <c r="BD6" s="10">
        <v>41057</v>
      </c>
      <c r="BE6" s="10">
        <v>41064</v>
      </c>
      <c r="BF6" s="10">
        <v>41069</v>
      </c>
      <c r="BG6" s="10">
        <v>41078</v>
      </c>
      <c r="BH6" s="10">
        <v>41085</v>
      </c>
      <c r="BI6" s="10">
        <v>41092</v>
      </c>
      <c r="BJ6" s="10">
        <v>41099</v>
      </c>
      <c r="BK6" s="10" t="s">
        <v>8</v>
      </c>
      <c r="BL6" s="10" t="s">
        <v>9</v>
      </c>
      <c r="BM6" s="50" t="s">
        <v>10</v>
      </c>
      <c r="BN6" s="10">
        <v>40889</v>
      </c>
      <c r="BO6" s="10">
        <v>40896</v>
      </c>
      <c r="BP6" s="10">
        <v>40903</v>
      </c>
      <c r="BQ6" s="10">
        <v>40918</v>
      </c>
      <c r="BR6" s="10">
        <v>40924</v>
      </c>
      <c r="BS6" s="10">
        <v>40931</v>
      </c>
      <c r="BT6" s="10">
        <v>40938</v>
      </c>
      <c r="BU6" s="10">
        <v>40945</v>
      </c>
      <c r="BV6" s="10">
        <v>40952</v>
      </c>
      <c r="BW6" s="10">
        <v>40959</v>
      </c>
      <c r="BX6" s="10">
        <v>40966</v>
      </c>
      <c r="BY6" s="10">
        <v>40973</v>
      </c>
      <c r="BZ6" s="10">
        <v>40980</v>
      </c>
      <c r="CA6" s="10">
        <v>40987</v>
      </c>
      <c r="CB6" s="10">
        <v>40994</v>
      </c>
      <c r="CC6" s="10">
        <v>41001</v>
      </c>
      <c r="CD6" s="10">
        <v>41008</v>
      </c>
      <c r="CE6" s="10">
        <v>41015</v>
      </c>
      <c r="CF6" s="10">
        <v>41022</v>
      </c>
      <c r="CG6" s="10">
        <v>41027</v>
      </c>
      <c r="CH6" s="10">
        <v>41034</v>
      </c>
      <c r="CI6" s="10">
        <v>41043</v>
      </c>
      <c r="CJ6" s="10">
        <v>41050</v>
      </c>
      <c r="CK6" s="10">
        <v>41057</v>
      </c>
      <c r="CL6" s="10">
        <v>41064</v>
      </c>
      <c r="CM6" s="10">
        <v>41069</v>
      </c>
      <c r="CN6" s="10">
        <v>41078</v>
      </c>
      <c r="CO6" s="10">
        <v>41085</v>
      </c>
      <c r="CP6" s="10">
        <v>41092</v>
      </c>
      <c r="CQ6" s="10">
        <v>41099</v>
      </c>
      <c r="CR6" s="10" t="s">
        <v>8</v>
      </c>
      <c r="CS6" s="10" t="s">
        <v>9</v>
      </c>
      <c r="CT6" s="50" t="s">
        <v>10</v>
      </c>
      <c r="CU6" s="10">
        <v>40889</v>
      </c>
      <c r="CV6" s="10">
        <v>40896</v>
      </c>
      <c r="CW6" s="10">
        <v>40903</v>
      </c>
      <c r="CX6" s="10">
        <v>40918</v>
      </c>
      <c r="CY6" s="10">
        <v>40924</v>
      </c>
      <c r="CZ6" s="10">
        <v>40931</v>
      </c>
      <c r="DA6" s="10">
        <v>40938</v>
      </c>
      <c r="DB6" s="10">
        <v>40945</v>
      </c>
      <c r="DC6" s="10">
        <v>40952</v>
      </c>
      <c r="DD6" s="10">
        <v>40959</v>
      </c>
      <c r="DE6" s="10">
        <v>40966</v>
      </c>
      <c r="DF6" s="10">
        <v>40973</v>
      </c>
      <c r="DG6" s="10">
        <v>40980</v>
      </c>
      <c r="DH6" s="10">
        <v>40987</v>
      </c>
      <c r="DI6" s="10">
        <v>40994</v>
      </c>
      <c r="DJ6" s="10">
        <v>41001</v>
      </c>
      <c r="DK6" s="10">
        <v>41008</v>
      </c>
      <c r="DL6" s="10">
        <v>41015</v>
      </c>
      <c r="DM6" s="10">
        <v>41022</v>
      </c>
      <c r="DN6" s="10">
        <v>41027</v>
      </c>
      <c r="DO6" s="10">
        <v>41034</v>
      </c>
      <c r="DP6" s="10">
        <v>41043</v>
      </c>
      <c r="DQ6" s="10">
        <v>41050</v>
      </c>
      <c r="DR6" s="10">
        <v>41057</v>
      </c>
      <c r="DS6" s="10">
        <v>41064</v>
      </c>
      <c r="DT6" s="10">
        <v>41069</v>
      </c>
      <c r="DU6" s="10">
        <v>41078</v>
      </c>
      <c r="DV6" s="10">
        <v>41085</v>
      </c>
      <c r="DW6" s="10">
        <v>41092</v>
      </c>
      <c r="DX6" s="10">
        <v>41092</v>
      </c>
      <c r="DY6" s="10" t="s">
        <v>8</v>
      </c>
      <c r="DZ6" s="10" t="s">
        <v>9</v>
      </c>
      <c r="EA6" s="50" t="s">
        <v>10</v>
      </c>
    </row>
    <row r="7" spans="1:131" s="14" customFormat="1" ht="18.75">
      <c r="A7" s="12" t="s">
        <v>11</v>
      </c>
      <c r="B7" s="13">
        <f>AVERAGE(B8:B10)</f>
        <v>28.666666666666668</v>
      </c>
      <c r="C7" s="13">
        <f t="shared" ref="C7:K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>AVERAGE(L8:L10)</f>
        <v>28.533333333333331</v>
      </c>
      <c r="M7" s="13">
        <f>AVERAGE(M8:M10)</f>
        <v>28.533333333333331</v>
      </c>
      <c r="N7" s="13">
        <f>AVERAGE(N8:N10)</f>
        <v>28.566666666666666</v>
      </c>
      <c r="O7" s="13">
        <f>AVERAGE(O8:O10)</f>
        <v>28.633333333333336</v>
      </c>
      <c r="P7" s="13">
        <f>AVERAGE(P8:P10)</f>
        <v>28.616666666666664</v>
      </c>
      <c r="Q7" s="13">
        <f t="shared" ref="Q7:AD7" si="1">AVERAGE(Q8:Q10)</f>
        <v>28.616666666666664</v>
      </c>
      <c r="R7" s="13">
        <f t="shared" si="1"/>
        <v>28.616666666666664</v>
      </c>
      <c r="S7" s="13">
        <f t="shared" si="1"/>
        <v>28.783333333333331</v>
      </c>
      <c r="T7" s="13">
        <f t="shared" si="1"/>
        <v>28.883333333333336</v>
      </c>
      <c r="U7" s="13">
        <f t="shared" si="1"/>
        <v>28.883333333333336</v>
      </c>
      <c r="V7" s="13">
        <f t="shared" si="1"/>
        <v>28.883333333333336</v>
      </c>
      <c r="W7" s="13">
        <f t="shared" si="1"/>
        <v>28.883333333333336</v>
      </c>
      <c r="X7" s="13">
        <f t="shared" si="1"/>
        <v>28.883333333333336</v>
      </c>
      <c r="Y7" s="13">
        <f t="shared" si="1"/>
        <v>28.883333333333336</v>
      </c>
      <c r="Z7" s="13">
        <f t="shared" si="1"/>
        <v>28.883333333333336</v>
      </c>
      <c r="AA7" s="13">
        <f t="shared" si="1"/>
        <v>28.883333333333336</v>
      </c>
      <c r="AB7" s="13">
        <f t="shared" si="1"/>
        <v>28.883333333333336</v>
      </c>
      <c r="AC7" s="13">
        <f t="shared" si="1"/>
        <v>28.883333333333336</v>
      </c>
      <c r="AD7" s="13">
        <f t="shared" si="1"/>
        <v>28.883333333333336</v>
      </c>
      <c r="AE7" s="51">
        <f>AD7/AC7</f>
        <v>1</v>
      </c>
      <c r="AF7" s="51">
        <f>AD7/Z7</f>
        <v>1</v>
      </c>
      <c r="AG7" s="52">
        <f>AD7/C7</f>
        <v>1.0075581395348838</v>
      </c>
      <c r="AH7" s="13">
        <f>AVERAGE(AH8:AH10)</f>
        <v>26.733333333333334</v>
      </c>
      <c r="AI7" s="13">
        <f t="shared" ref="AI7:AP7" si="2">AVERAGE(AI8:AI10)</f>
        <v>26.733333333333334</v>
      </c>
      <c r="AJ7" s="13">
        <f t="shared" si="2"/>
        <v>27.166666666666668</v>
      </c>
      <c r="AK7" s="13">
        <f t="shared" si="2"/>
        <v>26.566666666666666</v>
      </c>
      <c r="AL7" s="13">
        <f t="shared" si="2"/>
        <v>26.5</v>
      </c>
      <c r="AM7" s="13">
        <f t="shared" si="2"/>
        <v>26.5</v>
      </c>
      <c r="AN7" s="13">
        <f t="shared" si="2"/>
        <v>26.5</v>
      </c>
      <c r="AO7" s="13">
        <f t="shared" si="2"/>
        <v>26.5</v>
      </c>
      <c r="AP7" s="13">
        <f t="shared" si="2"/>
        <v>26.5</v>
      </c>
      <c r="AQ7" s="13">
        <f>AVERAGE(AQ8:AQ10)</f>
        <v>26.5</v>
      </c>
      <c r="AR7" s="13">
        <f>AVERAGE(AR8:AR10)</f>
        <v>26.5</v>
      </c>
      <c r="AS7" s="13">
        <f>AVERAGE(AS8:AS10)</f>
        <v>26.5</v>
      </c>
      <c r="AT7" s="13">
        <f>AVERAGE(AT8:AT10)</f>
        <v>26.5</v>
      </c>
      <c r="AU7" s="13">
        <f>AVERAGE(AU8:AU10)</f>
        <v>26.599999999999998</v>
      </c>
      <c r="AV7" s="13">
        <f t="shared" ref="AV7:BJ7" si="3">AVERAGE(AV8:AV10)</f>
        <v>26.583333333333332</v>
      </c>
      <c r="AW7" s="13">
        <f t="shared" si="3"/>
        <v>26.583333333333332</v>
      </c>
      <c r="AX7" s="13">
        <f t="shared" si="3"/>
        <v>26.583333333333332</v>
      </c>
      <c r="AY7" s="13">
        <f t="shared" si="3"/>
        <v>26.666666666666668</v>
      </c>
      <c r="AZ7" s="13">
        <f t="shared" si="3"/>
        <v>26.766666666666666</v>
      </c>
      <c r="BA7" s="13">
        <f t="shared" si="3"/>
        <v>26.766666666666666</v>
      </c>
      <c r="BB7" s="13">
        <f t="shared" si="3"/>
        <v>26.766666666666666</v>
      </c>
      <c r="BC7" s="13">
        <f t="shared" si="3"/>
        <v>26.766666666666666</v>
      </c>
      <c r="BD7" s="13">
        <f t="shared" si="3"/>
        <v>26.766666666666666</v>
      </c>
      <c r="BE7" s="13">
        <f t="shared" si="3"/>
        <v>26.766666666666666</v>
      </c>
      <c r="BF7" s="13">
        <f t="shared" si="3"/>
        <v>26.766666666666666</v>
      </c>
      <c r="BG7" s="13">
        <f t="shared" si="3"/>
        <v>26.766666666666666</v>
      </c>
      <c r="BH7" s="13">
        <f t="shared" si="3"/>
        <v>26.766666666666666</v>
      </c>
      <c r="BI7" s="13">
        <f>AVERAGE(BI8:BI10)</f>
        <v>26.766666666666666</v>
      </c>
      <c r="BJ7" s="13">
        <f t="shared" si="3"/>
        <v>26.766666666666666</v>
      </c>
      <c r="BK7" s="51">
        <f>BJ7/BI7</f>
        <v>1</v>
      </c>
      <c r="BL7" s="51">
        <f>BJ7/BF7</f>
        <v>1</v>
      </c>
      <c r="BM7" s="52">
        <f>BJ7/AI7</f>
        <v>1.0012468827930174</v>
      </c>
      <c r="BN7" s="13">
        <f>AVERAGE(BN8:BN10)</f>
        <v>22.15</v>
      </c>
      <c r="BO7" s="13">
        <f>AVERAGE(BO8:BO10)</f>
        <v>22.2</v>
      </c>
      <c r="BP7" s="13">
        <f t="shared" ref="BP7:BX7" si="4">AVERAGE(BP8:BP10)</f>
        <v>22.2</v>
      </c>
      <c r="BQ7" s="13">
        <f t="shared" si="4"/>
        <v>22.9</v>
      </c>
      <c r="BR7" s="13">
        <f t="shared" si="4"/>
        <v>22.9</v>
      </c>
      <c r="BS7" s="13">
        <f t="shared" si="4"/>
        <v>22.9</v>
      </c>
      <c r="BT7" s="13">
        <f t="shared" si="4"/>
        <v>22.9</v>
      </c>
      <c r="BU7" s="13">
        <f t="shared" si="4"/>
        <v>22.9</v>
      </c>
      <c r="BV7" s="13">
        <f t="shared" si="4"/>
        <v>22.9</v>
      </c>
      <c r="BW7" s="13">
        <f t="shared" si="4"/>
        <v>22.9</v>
      </c>
      <c r="BX7" s="13">
        <f t="shared" si="4"/>
        <v>21.5</v>
      </c>
      <c r="BY7" s="13">
        <f>AVERAGE(BY8:BY10)</f>
        <v>21.5</v>
      </c>
      <c r="BZ7" s="13">
        <f>AVERAGE(BZ8:BZ10)</f>
        <v>21.5</v>
      </c>
      <c r="CA7" s="13">
        <f>AVERAGE(CA8:CA10)</f>
        <v>21.5</v>
      </c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51"/>
      <c r="CS7" s="51"/>
      <c r="CT7" s="52"/>
      <c r="CU7" s="13">
        <f>AVERAGE(CU8:CU10)</f>
        <v>25.7</v>
      </c>
      <c r="CV7" s="13">
        <f>AVERAGE(CV8:CV10)</f>
        <v>25.8</v>
      </c>
      <c r="CW7" s="13">
        <f t="shared" ref="CW7:DE7" si="5">AVERAGE(CW8:CW10)</f>
        <v>26.3</v>
      </c>
      <c r="CX7" s="13">
        <f t="shared" si="5"/>
        <v>26.866666666666664</v>
      </c>
      <c r="CY7" s="13">
        <f t="shared" si="5"/>
        <v>26.2</v>
      </c>
      <c r="CZ7" s="13">
        <f t="shared" si="5"/>
        <v>26.2</v>
      </c>
      <c r="DA7" s="13">
        <f t="shared" si="5"/>
        <v>26.2</v>
      </c>
      <c r="DB7" s="13">
        <f t="shared" si="5"/>
        <v>26.2</v>
      </c>
      <c r="DC7" s="13">
        <f t="shared" si="5"/>
        <v>26.2</v>
      </c>
      <c r="DD7" s="13">
        <f t="shared" si="5"/>
        <v>26.2</v>
      </c>
      <c r="DE7" s="13">
        <f t="shared" si="5"/>
        <v>26.2</v>
      </c>
      <c r="DF7" s="13">
        <f>AVERAGE(DF8:DF10)</f>
        <v>26.2</v>
      </c>
      <c r="DG7" s="13">
        <f>AVERAGE(DG8:DG10)</f>
        <v>26.2</v>
      </c>
      <c r="DH7" s="13">
        <f>AVERAGE(DH8:DH10)</f>
        <v>26.233333333333334</v>
      </c>
      <c r="DI7" s="13">
        <f>AVERAGE(DI8:DI10)</f>
        <v>26.3</v>
      </c>
      <c r="DJ7" s="13">
        <f>AVERAGE(DJ8:DJ10)</f>
        <v>26.283333333333331</v>
      </c>
      <c r="DK7" s="13">
        <f t="shared" ref="DK7:DX7" si="6">AVERAGE(DK8:DK10)</f>
        <v>26.283333333333331</v>
      </c>
      <c r="DL7" s="13">
        <f t="shared" si="6"/>
        <v>26.283333333333331</v>
      </c>
      <c r="DM7" s="13">
        <f t="shared" si="6"/>
        <v>26.283333333333331</v>
      </c>
      <c r="DN7" s="13">
        <f t="shared" si="6"/>
        <v>26.283333333333331</v>
      </c>
      <c r="DO7" s="13">
        <f t="shared" si="6"/>
        <v>26.283333333333331</v>
      </c>
      <c r="DP7" s="13">
        <f t="shared" si="6"/>
        <v>26.283333333333331</v>
      </c>
      <c r="DQ7" s="13">
        <f t="shared" si="6"/>
        <v>26.283333333333331</v>
      </c>
      <c r="DR7" s="13">
        <f t="shared" si="6"/>
        <v>26.283333333333331</v>
      </c>
      <c r="DS7" s="13">
        <f t="shared" si="6"/>
        <v>26.283333333333331</v>
      </c>
      <c r="DT7" s="13">
        <f t="shared" si="6"/>
        <v>26.283333333333331</v>
      </c>
      <c r="DU7" s="13">
        <f t="shared" si="6"/>
        <v>26.283333333333331</v>
      </c>
      <c r="DV7" s="13">
        <f t="shared" si="6"/>
        <v>26.283333333333331</v>
      </c>
      <c r="DW7" s="13">
        <f t="shared" si="6"/>
        <v>26.283333333333331</v>
      </c>
      <c r="DX7" s="13">
        <f t="shared" si="6"/>
        <v>26.283333333333331</v>
      </c>
      <c r="DY7" s="51">
        <f>DX7/DW7</f>
        <v>1</v>
      </c>
      <c r="DZ7" s="51">
        <f>DX7/DT7</f>
        <v>1</v>
      </c>
      <c r="EA7" s="52">
        <f>DX7/CW7</f>
        <v>0.99936628643852965</v>
      </c>
    </row>
    <row r="8" spans="1:131" s="18" customFormat="1" ht="36.75" customHeight="1" outlineLevel="1">
      <c r="A8" s="15" t="s">
        <v>12</v>
      </c>
      <c r="B8" s="16">
        <v>28.3</v>
      </c>
      <c r="C8" s="16">
        <v>28.3</v>
      </c>
      <c r="D8" s="16">
        <v>27.9</v>
      </c>
      <c r="E8" s="16">
        <v>27.9</v>
      </c>
      <c r="F8" s="16">
        <v>27.9</v>
      </c>
      <c r="G8" s="16">
        <v>27.9</v>
      </c>
      <c r="H8" s="16">
        <v>27.9</v>
      </c>
      <c r="I8" s="16">
        <v>27.9</v>
      </c>
      <c r="J8" s="16">
        <v>27.9</v>
      </c>
      <c r="K8" s="16">
        <v>27.9</v>
      </c>
      <c r="L8" s="16">
        <v>27.9</v>
      </c>
      <c r="M8" s="16">
        <v>27.9</v>
      </c>
      <c r="N8" s="16">
        <v>27.9</v>
      </c>
      <c r="O8" s="16">
        <v>27.9</v>
      </c>
      <c r="P8" s="16">
        <v>27.9</v>
      </c>
      <c r="Q8" s="16">
        <v>27.9</v>
      </c>
      <c r="R8" s="16">
        <v>27.9</v>
      </c>
      <c r="S8" s="16">
        <v>27.9</v>
      </c>
      <c r="T8" s="16">
        <v>27.9</v>
      </c>
      <c r="U8" s="16">
        <v>27.9</v>
      </c>
      <c r="V8" s="16">
        <v>27.9</v>
      </c>
      <c r="W8" s="16">
        <v>27.9</v>
      </c>
      <c r="X8" s="16">
        <v>27.9</v>
      </c>
      <c r="Y8" s="16">
        <v>27.9</v>
      </c>
      <c r="Z8" s="16">
        <v>27.9</v>
      </c>
      <c r="AA8" s="16">
        <v>27.9</v>
      </c>
      <c r="AB8" s="16">
        <v>27.9</v>
      </c>
      <c r="AC8" s="16">
        <v>27.9</v>
      </c>
      <c r="AD8" s="16">
        <v>27.9</v>
      </c>
      <c r="AE8" s="53">
        <f t="shared" ref="AE8:AE68" si="7">AD8/AC8</f>
        <v>1</v>
      </c>
      <c r="AF8" s="53">
        <f t="shared" ref="AF8:AF68" si="8">AD8/Z8</f>
        <v>1</v>
      </c>
      <c r="AG8" s="54">
        <f t="shared" ref="AG8:AG68" si="9">AD8/C8</f>
        <v>0.98586572438162534</v>
      </c>
      <c r="AH8" s="16">
        <v>26.4</v>
      </c>
      <c r="AI8" s="16">
        <v>26.4</v>
      </c>
      <c r="AJ8" s="16">
        <v>25.7</v>
      </c>
      <c r="AK8" s="16">
        <v>25.7</v>
      </c>
      <c r="AL8" s="16">
        <v>25.7</v>
      </c>
      <c r="AM8" s="16">
        <v>25.7</v>
      </c>
      <c r="AN8" s="16">
        <v>25.7</v>
      </c>
      <c r="AO8" s="16">
        <v>25.7</v>
      </c>
      <c r="AP8" s="16">
        <v>25.7</v>
      </c>
      <c r="AQ8" s="16">
        <v>25.7</v>
      </c>
      <c r="AR8" s="16">
        <v>25.7</v>
      </c>
      <c r="AS8" s="16">
        <v>25.7</v>
      </c>
      <c r="AT8" s="16">
        <v>25.7</v>
      </c>
      <c r="AU8" s="16">
        <v>25.7</v>
      </c>
      <c r="AV8" s="16">
        <v>25.7</v>
      </c>
      <c r="AW8" s="16">
        <v>25.7</v>
      </c>
      <c r="AX8" s="16">
        <v>25.7</v>
      </c>
      <c r="AY8" s="16">
        <v>25.7</v>
      </c>
      <c r="AZ8" s="16">
        <v>25.7</v>
      </c>
      <c r="BA8" s="16">
        <v>25.7</v>
      </c>
      <c r="BB8" s="16">
        <v>25.7</v>
      </c>
      <c r="BC8" s="16">
        <v>25.7</v>
      </c>
      <c r="BD8" s="16">
        <v>25.7</v>
      </c>
      <c r="BE8" s="16">
        <v>25.7</v>
      </c>
      <c r="BF8" s="16">
        <v>25.7</v>
      </c>
      <c r="BG8" s="16">
        <v>25.7</v>
      </c>
      <c r="BH8" s="16">
        <v>25.7</v>
      </c>
      <c r="BI8" s="16">
        <v>25.7</v>
      </c>
      <c r="BJ8" s="16">
        <v>25.7</v>
      </c>
      <c r="BK8" s="53">
        <f t="shared" ref="BK8:BK71" si="10">BJ8/BI8</f>
        <v>1</v>
      </c>
      <c r="BL8" s="53">
        <f t="shared" ref="BL8:BL71" si="11">BJ8/BF8</f>
        <v>1</v>
      </c>
      <c r="BM8" s="54">
        <f t="shared" ref="BM8:BM71" si="12">BJ8/AI8</f>
        <v>0.97348484848484851</v>
      </c>
      <c r="BN8" s="16">
        <v>22.8</v>
      </c>
      <c r="BO8" s="16">
        <v>22.9</v>
      </c>
      <c r="BP8" s="16">
        <v>22.9</v>
      </c>
      <c r="BQ8" s="16">
        <v>22.9</v>
      </c>
      <c r="BR8" s="16">
        <v>22.9</v>
      </c>
      <c r="BS8" s="16">
        <v>22.9</v>
      </c>
      <c r="BT8" s="16">
        <v>22.9</v>
      </c>
      <c r="BU8" s="16">
        <v>22.9</v>
      </c>
      <c r="BV8" s="16">
        <v>22.9</v>
      </c>
      <c r="BW8" s="16">
        <v>22.9</v>
      </c>
      <c r="BX8" s="16">
        <v>21.5</v>
      </c>
      <c r="BY8" s="16">
        <v>21.5</v>
      </c>
      <c r="BZ8" s="16">
        <v>21.5</v>
      </c>
      <c r="CA8" s="16">
        <v>21.5</v>
      </c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53"/>
      <c r="CS8" s="53"/>
      <c r="CT8" s="54"/>
      <c r="CU8" s="17">
        <v>25.3</v>
      </c>
      <c r="CV8" s="17">
        <v>25.3</v>
      </c>
      <c r="CW8" s="17">
        <v>25.3</v>
      </c>
      <c r="CX8" s="17">
        <v>25.3</v>
      </c>
      <c r="CY8" s="17">
        <v>25.3</v>
      </c>
      <c r="CZ8" s="17">
        <v>25.3</v>
      </c>
      <c r="DA8" s="17">
        <v>25.3</v>
      </c>
      <c r="DB8" s="17">
        <v>25.3</v>
      </c>
      <c r="DC8" s="17">
        <v>25.3</v>
      </c>
      <c r="DD8" s="17">
        <v>25.3</v>
      </c>
      <c r="DE8" s="17">
        <v>25.3</v>
      </c>
      <c r="DF8" s="17">
        <v>25.3</v>
      </c>
      <c r="DG8" s="17">
        <v>25.3</v>
      </c>
      <c r="DH8" s="17">
        <v>25.3</v>
      </c>
      <c r="DI8" s="17">
        <v>25.3</v>
      </c>
      <c r="DJ8" s="17">
        <v>25.3</v>
      </c>
      <c r="DK8" s="17">
        <v>25.3</v>
      </c>
      <c r="DL8" s="17">
        <v>25.3</v>
      </c>
      <c r="DM8" s="17">
        <v>25.3</v>
      </c>
      <c r="DN8" s="17">
        <v>25.3</v>
      </c>
      <c r="DO8" s="17">
        <v>25.3</v>
      </c>
      <c r="DP8" s="17">
        <v>25.3</v>
      </c>
      <c r="DQ8" s="17">
        <v>25.3</v>
      </c>
      <c r="DR8" s="17">
        <v>25.3</v>
      </c>
      <c r="DS8" s="17">
        <v>25.3</v>
      </c>
      <c r="DT8" s="17">
        <v>25.3</v>
      </c>
      <c r="DU8" s="17">
        <v>25.3</v>
      </c>
      <c r="DV8" s="17">
        <v>25.3</v>
      </c>
      <c r="DW8" s="17">
        <v>25.3</v>
      </c>
      <c r="DX8" s="17">
        <v>25.3</v>
      </c>
      <c r="DY8" s="55">
        <f t="shared" ref="DY8:DY68" si="13">DX8/DW8</f>
        <v>1</v>
      </c>
      <c r="DZ8" s="56">
        <f t="shared" ref="DZ8:DZ68" si="14">DX8/DT8</f>
        <v>1</v>
      </c>
      <c r="EA8" s="57">
        <f t="shared" ref="EA8:EA68" si="15">DX8/CW8</f>
        <v>1</v>
      </c>
    </row>
    <row r="9" spans="1:131" s="18" customFormat="1" ht="58.5" customHeight="1" outlineLevel="1">
      <c r="A9" s="15" t="s">
        <v>13</v>
      </c>
      <c r="B9" s="16">
        <v>28.7</v>
      </c>
      <c r="C9" s="16">
        <v>28.7</v>
      </c>
      <c r="D9" s="16">
        <v>28.7</v>
      </c>
      <c r="E9" s="16">
        <v>29</v>
      </c>
      <c r="F9" s="16">
        <v>28.7</v>
      </c>
      <c r="G9" s="16">
        <v>28.7</v>
      </c>
      <c r="H9" s="16">
        <v>28.7</v>
      </c>
      <c r="I9" s="16">
        <v>28.7</v>
      </c>
      <c r="J9" s="16">
        <v>28.7</v>
      </c>
      <c r="K9" s="16">
        <v>28.7</v>
      </c>
      <c r="L9" s="16">
        <v>28.7</v>
      </c>
      <c r="M9" s="16">
        <v>28.7</v>
      </c>
      <c r="N9" s="16">
        <v>28.8</v>
      </c>
      <c r="O9" s="16">
        <v>29</v>
      </c>
      <c r="P9" s="16">
        <v>28.95</v>
      </c>
      <c r="Q9" s="16">
        <v>28.95</v>
      </c>
      <c r="R9" s="16">
        <v>28.95</v>
      </c>
      <c r="S9" s="16">
        <v>29.45</v>
      </c>
      <c r="T9" s="16">
        <v>29.75</v>
      </c>
      <c r="U9" s="16">
        <v>29.75</v>
      </c>
      <c r="V9" s="16">
        <v>29.75</v>
      </c>
      <c r="W9" s="16">
        <v>29.75</v>
      </c>
      <c r="X9" s="16">
        <v>29.75</v>
      </c>
      <c r="Y9" s="16">
        <v>29.75</v>
      </c>
      <c r="Z9" s="16">
        <v>29.75</v>
      </c>
      <c r="AA9" s="16">
        <v>29.75</v>
      </c>
      <c r="AB9" s="16">
        <v>29.75</v>
      </c>
      <c r="AC9" s="16">
        <v>29.75</v>
      </c>
      <c r="AD9" s="16">
        <v>29.75</v>
      </c>
      <c r="AE9" s="53">
        <f t="shared" si="7"/>
        <v>1</v>
      </c>
      <c r="AF9" s="53">
        <f t="shared" si="8"/>
        <v>1</v>
      </c>
      <c r="AG9" s="54">
        <f t="shared" si="9"/>
        <v>1.0365853658536586</v>
      </c>
      <c r="AH9" s="16">
        <v>26.8</v>
      </c>
      <c r="AI9" s="16">
        <v>26.8</v>
      </c>
      <c r="AJ9" s="16">
        <v>26.8</v>
      </c>
      <c r="AK9" s="16">
        <v>27</v>
      </c>
      <c r="AL9" s="16">
        <v>26.8</v>
      </c>
      <c r="AM9" s="16">
        <v>26.8</v>
      </c>
      <c r="AN9" s="16">
        <v>26.8</v>
      </c>
      <c r="AO9" s="16">
        <v>26.8</v>
      </c>
      <c r="AP9" s="16">
        <v>26.8</v>
      </c>
      <c r="AQ9" s="16">
        <v>26.8</v>
      </c>
      <c r="AR9" s="16">
        <v>26.8</v>
      </c>
      <c r="AS9" s="16">
        <v>26.8</v>
      </c>
      <c r="AT9" s="16">
        <v>26.8</v>
      </c>
      <c r="AU9" s="16">
        <v>27.1</v>
      </c>
      <c r="AV9" s="16">
        <v>27.05</v>
      </c>
      <c r="AW9" s="16">
        <v>27.05</v>
      </c>
      <c r="AX9" s="16">
        <v>27.05</v>
      </c>
      <c r="AY9" s="16">
        <v>27.3</v>
      </c>
      <c r="AZ9" s="16">
        <v>27.6</v>
      </c>
      <c r="BA9" s="16">
        <v>27.6</v>
      </c>
      <c r="BB9" s="16">
        <v>27.6</v>
      </c>
      <c r="BC9" s="16">
        <v>27.6</v>
      </c>
      <c r="BD9" s="16">
        <v>27.6</v>
      </c>
      <c r="BE9" s="16">
        <v>27.6</v>
      </c>
      <c r="BF9" s="16">
        <v>27.6</v>
      </c>
      <c r="BG9" s="16">
        <v>27.6</v>
      </c>
      <c r="BH9" s="16">
        <v>27.6</v>
      </c>
      <c r="BI9" s="16">
        <v>27.6</v>
      </c>
      <c r="BJ9" s="16">
        <v>27.6</v>
      </c>
      <c r="BK9" s="53">
        <f t="shared" si="10"/>
        <v>1</v>
      </c>
      <c r="BL9" s="53">
        <f t="shared" si="11"/>
        <v>1</v>
      </c>
      <c r="BM9" s="54">
        <f t="shared" si="12"/>
        <v>1.0298507462686568</v>
      </c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53"/>
      <c r="CS9" s="53"/>
      <c r="CT9" s="54"/>
      <c r="CU9" s="17">
        <v>25.8</v>
      </c>
      <c r="CV9" s="17">
        <v>25.8</v>
      </c>
      <c r="CW9" s="17">
        <v>27.3</v>
      </c>
      <c r="CX9" s="17">
        <v>27.3</v>
      </c>
      <c r="CY9" s="17">
        <v>27.3</v>
      </c>
      <c r="CZ9" s="17">
        <v>27.3</v>
      </c>
      <c r="DA9" s="17">
        <v>27.3</v>
      </c>
      <c r="DB9" s="17">
        <v>27.3</v>
      </c>
      <c r="DC9" s="17">
        <v>27.3</v>
      </c>
      <c r="DD9" s="17">
        <v>27.3</v>
      </c>
      <c r="DE9" s="17">
        <v>27.3</v>
      </c>
      <c r="DF9" s="17">
        <v>27.3</v>
      </c>
      <c r="DG9" s="17">
        <v>27.3</v>
      </c>
      <c r="DH9" s="17">
        <v>27.4</v>
      </c>
      <c r="DI9" s="17">
        <v>27.6</v>
      </c>
      <c r="DJ9" s="17">
        <v>27.55</v>
      </c>
      <c r="DK9" s="17">
        <v>27.55</v>
      </c>
      <c r="DL9" s="17">
        <v>27.55</v>
      </c>
      <c r="DM9" s="17">
        <v>27.55</v>
      </c>
      <c r="DN9" s="17">
        <v>27.55</v>
      </c>
      <c r="DO9" s="17">
        <v>27.55</v>
      </c>
      <c r="DP9" s="17">
        <v>27.55</v>
      </c>
      <c r="DQ9" s="17">
        <v>27.55</v>
      </c>
      <c r="DR9" s="17">
        <v>27.55</v>
      </c>
      <c r="DS9" s="17">
        <v>27.55</v>
      </c>
      <c r="DT9" s="17">
        <v>27.55</v>
      </c>
      <c r="DU9" s="17">
        <v>27.55</v>
      </c>
      <c r="DV9" s="17">
        <v>27.55</v>
      </c>
      <c r="DW9" s="17">
        <v>27.55</v>
      </c>
      <c r="DX9" s="17">
        <v>27.55</v>
      </c>
      <c r="DY9" s="55">
        <f t="shared" si="13"/>
        <v>1</v>
      </c>
      <c r="DZ9" s="56">
        <f t="shared" si="14"/>
        <v>1</v>
      </c>
      <c r="EA9" s="57">
        <f t="shared" si="15"/>
        <v>1.0091575091575091</v>
      </c>
    </row>
    <row r="10" spans="1:131" s="18" customFormat="1" ht="18.75" outlineLevel="1">
      <c r="A10" s="15" t="s">
        <v>14</v>
      </c>
      <c r="B10" s="16">
        <v>29</v>
      </c>
      <c r="C10" s="16">
        <v>29</v>
      </c>
      <c r="D10" s="16">
        <v>31</v>
      </c>
      <c r="E10" s="16">
        <v>29</v>
      </c>
      <c r="F10" s="16">
        <v>29</v>
      </c>
      <c r="G10" s="16">
        <v>29</v>
      </c>
      <c r="H10" s="16">
        <v>29</v>
      </c>
      <c r="I10" s="16">
        <v>29</v>
      </c>
      <c r="J10" s="16">
        <v>29</v>
      </c>
      <c r="K10" s="16">
        <v>29</v>
      </c>
      <c r="L10" s="16">
        <v>29</v>
      </c>
      <c r="M10" s="16">
        <v>29</v>
      </c>
      <c r="N10" s="16">
        <v>29</v>
      </c>
      <c r="O10" s="16">
        <v>29</v>
      </c>
      <c r="P10" s="16">
        <v>29</v>
      </c>
      <c r="Q10" s="16">
        <v>29</v>
      </c>
      <c r="R10" s="16">
        <v>29</v>
      </c>
      <c r="S10" s="16">
        <v>29</v>
      </c>
      <c r="T10" s="16">
        <v>29</v>
      </c>
      <c r="U10" s="16">
        <v>29</v>
      </c>
      <c r="V10" s="16">
        <v>29</v>
      </c>
      <c r="W10" s="16">
        <v>29</v>
      </c>
      <c r="X10" s="16">
        <v>29</v>
      </c>
      <c r="Y10" s="16">
        <v>29</v>
      </c>
      <c r="Z10" s="16">
        <v>29</v>
      </c>
      <c r="AA10" s="16">
        <v>29</v>
      </c>
      <c r="AB10" s="16">
        <v>29</v>
      </c>
      <c r="AC10" s="16">
        <v>29</v>
      </c>
      <c r="AD10" s="16">
        <v>29</v>
      </c>
      <c r="AE10" s="53">
        <f t="shared" si="7"/>
        <v>1</v>
      </c>
      <c r="AF10" s="53">
        <f t="shared" si="8"/>
        <v>1</v>
      </c>
      <c r="AG10" s="54">
        <f t="shared" si="9"/>
        <v>1</v>
      </c>
      <c r="AH10" s="16">
        <v>27</v>
      </c>
      <c r="AI10" s="16">
        <v>27</v>
      </c>
      <c r="AJ10" s="16">
        <v>29</v>
      </c>
      <c r="AK10" s="16">
        <v>27</v>
      </c>
      <c r="AL10" s="16">
        <v>27</v>
      </c>
      <c r="AM10" s="16">
        <v>27</v>
      </c>
      <c r="AN10" s="16">
        <v>27</v>
      </c>
      <c r="AO10" s="16">
        <v>27</v>
      </c>
      <c r="AP10" s="16">
        <v>27</v>
      </c>
      <c r="AQ10" s="16">
        <v>27</v>
      </c>
      <c r="AR10" s="16">
        <v>27</v>
      </c>
      <c r="AS10" s="16">
        <v>27</v>
      </c>
      <c r="AT10" s="16">
        <v>27</v>
      </c>
      <c r="AU10" s="16">
        <v>27</v>
      </c>
      <c r="AV10" s="16">
        <v>27</v>
      </c>
      <c r="AW10" s="16">
        <v>27</v>
      </c>
      <c r="AX10" s="16">
        <v>27</v>
      </c>
      <c r="AY10" s="16">
        <v>27</v>
      </c>
      <c r="AZ10" s="16">
        <v>27</v>
      </c>
      <c r="BA10" s="16">
        <v>27</v>
      </c>
      <c r="BB10" s="16">
        <v>27</v>
      </c>
      <c r="BC10" s="16">
        <v>27</v>
      </c>
      <c r="BD10" s="16">
        <v>27</v>
      </c>
      <c r="BE10" s="16">
        <v>27</v>
      </c>
      <c r="BF10" s="16">
        <v>27</v>
      </c>
      <c r="BG10" s="16">
        <v>27</v>
      </c>
      <c r="BH10" s="16">
        <v>27</v>
      </c>
      <c r="BI10" s="16">
        <v>27</v>
      </c>
      <c r="BJ10" s="16">
        <v>27</v>
      </c>
      <c r="BK10" s="53">
        <f t="shared" si="10"/>
        <v>1</v>
      </c>
      <c r="BL10" s="53">
        <f t="shared" si="11"/>
        <v>1</v>
      </c>
      <c r="BM10" s="54">
        <f t="shared" si="12"/>
        <v>1</v>
      </c>
      <c r="BN10" s="16">
        <v>21.5</v>
      </c>
      <c r="BO10" s="16">
        <v>21.5</v>
      </c>
      <c r="BP10" s="16">
        <v>21.5</v>
      </c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53"/>
      <c r="CS10" s="53"/>
      <c r="CT10" s="54"/>
      <c r="CU10" s="17">
        <v>26</v>
      </c>
      <c r="CV10" s="17">
        <v>26.3</v>
      </c>
      <c r="CW10" s="17">
        <v>26.3</v>
      </c>
      <c r="CX10" s="17">
        <v>28</v>
      </c>
      <c r="CY10" s="17">
        <v>26</v>
      </c>
      <c r="CZ10" s="17">
        <v>26</v>
      </c>
      <c r="DA10" s="17">
        <v>26</v>
      </c>
      <c r="DB10" s="17">
        <v>26</v>
      </c>
      <c r="DC10" s="17">
        <v>26</v>
      </c>
      <c r="DD10" s="17">
        <v>26</v>
      </c>
      <c r="DE10" s="17">
        <v>26</v>
      </c>
      <c r="DF10" s="17">
        <v>26</v>
      </c>
      <c r="DG10" s="17">
        <v>26</v>
      </c>
      <c r="DH10" s="17">
        <v>26</v>
      </c>
      <c r="DI10" s="17">
        <v>26</v>
      </c>
      <c r="DJ10" s="17">
        <v>26</v>
      </c>
      <c r="DK10" s="17">
        <v>26</v>
      </c>
      <c r="DL10" s="17">
        <v>26</v>
      </c>
      <c r="DM10" s="17">
        <v>26</v>
      </c>
      <c r="DN10" s="17">
        <v>26</v>
      </c>
      <c r="DO10" s="17">
        <v>26</v>
      </c>
      <c r="DP10" s="17">
        <v>26</v>
      </c>
      <c r="DQ10" s="17">
        <v>26</v>
      </c>
      <c r="DR10" s="17">
        <v>26</v>
      </c>
      <c r="DS10" s="17">
        <v>26</v>
      </c>
      <c r="DT10" s="17">
        <v>26</v>
      </c>
      <c r="DU10" s="17">
        <v>26</v>
      </c>
      <c r="DV10" s="17">
        <v>26</v>
      </c>
      <c r="DW10" s="17">
        <v>26</v>
      </c>
      <c r="DX10" s="17">
        <v>26</v>
      </c>
      <c r="DY10" s="55">
        <f t="shared" si="13"/>
        <v>1</v>
      </c>
      <c r="DZ10" s="56">
        <f t="shared" si="14"/>
        <v>1</v>
      </c>
      <c r="EA10" s="57">
        <f t="shared" si="15"/>
        <v>0.98859315589353614</v>
      </c>
    </row>
    <row r="11" spans="1:131" s="20" customFormat="1" ht="18.75">
      <c r="A11" s="19" t="s">
        <v>15</v>
      </c>
      <c r="B11" s="13">
        <f t="shared" ref="B11:K11" si="16">AVERAGE(B12:B13)</f>
        <v>28.1</v>
      </c>
      <c r="C11" s="13">
        <f t="shared" si="16"/>
        <v>28.1</v>
      </c>
      <c r="D11" s="13">
        <f t="shared" si="16"/>
        <v>28.1</v>
      </c>
      <c r="E11" s="13">
        <f t="shared" si="16"/>
        <v>28.1</v>
      </c>
      <c r="F11" s="13">
        <f t="shared" si="16"/>
        <v>28.1</v>
      </c>
      <c r="G11" s="13">
        <f t="shared" si="16"/>
        <v>28.1</v>
      </c>
      <c r="H11" s="13">
        <f t="shared" si="16"/>
        <v>28.1</v>
      </c>
      <c r="I11" s="13">
        <f t="shared" si="16"/>
        <v>28.1</v>
      </c>
      <c r="J11" s="13">
        <f t="shared" si="16"/>
        <v>28.1</v>
      </c>
      <c r="K11" s="13">
        <f t="shared" si="16"/>
        <v>28.1</v>
      </c>
      <c r="L11" s="13">
        <f>AVERAGE(L12:L13)</f>
        <v>28.1</v>
      </c>
      <c r="M11" s="13">
        <f>AVERAGE(M12:M13)</f>
        <v>28.1</v>
      </c>
      <c r="N11" s="13">
        <f>AVERAGE(N12:N13)</f>
        <v>28.15</v>
      </c>
      <c r="O11" s="13">
        <f>AVERAGE(O12:O13)</f>
        <v>28.25</v>
      </c>
      <c r="P11" s="13">
        <f>AVERAGE(P12:P13)</f>
        <v>28.225000000000001</v>
      </c>
      <c r="Q11" s="13">
        <f t="shared" ref="Q11:AD11" si="17">AVERAGE(Q12:Q13)</f>
        <v>28.225000000000001</v>
      </c>
      <c r="R11" s="13">
        <f t="shared" si="17"/>
        <v>28.225000000000001</v>
      </c>
      <c r="S11" s="13">
        <f t="shared" si="17"/>
        <v>28.475000000000001</v>
      </c>
      <c r="T11" s="13">
        <f t="shared" si="17"/>
        <v>28.475000000000001</v>
      </c>
      <c r="U11" s="13">
        <f t="shared" si="17"/>
        <v>28.625</v>
      </c>
      <c r="V11" s="13">
        <f t="shared" si="17"/>
        <v>28.625</v>
      </c>
      <c r="W11" s="13">
        <f t="shared" si="17"/>
        <v>28.625</v>
      </c>
      <c r="X11" s="13">
        <f t="shared" si="17"/>
        <v>28.625</v>
      </c>
      <c r="Y11" s="13">
        <f t="shared" si="17"/>
        <v>28.625</v>
      </c>
      <c r="Z11" s="13">
        <f t="shared" si="17"/>
        <v>28.625</v>
      </c>
      <c r="AA11" s="13">
        <f t="shared" si="17"/>
        <v>28.625</v>
      </c>
      <c r="AB11" s="13">
        <f t="shared" si="17"/>
        <v>28.625</v>
      </c>
      <c r="AC11" s="13">
        <f t="shared" si="17"/>
        <v>28.625</v>
      </c>
      <c r="AD11" s="13">
        <f t="shared" si="17"/>
        <v>28.625</v>
      </c>
      <c r="AE11" s="51">
        <f t="shared" si="7"/>
        <v>1</v>
      </c>
      <c r="AF11" s="51">
        <f t="shared" si="8"/>
        <v>1</v>
      </c>
      <c r="AG11" s="52">
        <f t="shared" si="9"/>
        <v>1.0186832740213523</v>
      </c>
      <c r="AH11" s="13">
        <f t="shared" ref="AH11:AP11" si="18">AVERAGE(AH12:AH13)</f>
        <v>25.95</v>
      </c>
      <c r="AI11" s="13">
        <f t="shared" si="18"/>
        <v>25.95</v>
      </c>
      <c r="AJ11" s="13">
        <f t="shared" si="18"/>
        <v>25.95</v>
      </c>
      <c r="AK11" s="13">
        <f t="shared" si="18"/>
        <v>25.95</v>
      </c>
      <c r="AL11" s="13">
        <f t="shared" si="18"/>
        <v>25.95</v>
      </c>
      <c r="AM11" s="13">
        <f t="shared" si="18"/>
        <v>25.95</v>
      </c>
      <c r="AN11" s="13">
        <f t="shared" si="18"/>
        <v>25.95</v>
      </c>
      <c r="AO11" s="13">
        <f t="shared" si="18"/>
        <v>25.95</v>
      </c>
      <c r="AP11" s="13">
        <f t="shared" si="18"/>
        <v>25.95</v>
      </c>
      <c r="AQ11" s="13">
        <f>AVERAGE(AQ12:AQ13)</f>
        <v>25.95</v>
      </c>
      <c r="AR11" s="13">
        <f>AVERAGE(AR12:AR13)</f>
        <v>25.95</v>
      </c>
      <c r="AS11" s="13">
        <f>AVERAGE(AS12:AS13)</f>
        <v>25.95</v>
      </c>
      <c r="AT11" s="13">
        <f>AVERAGE(AT12:AT13)</f>
        <v>26</v>
      </c>
      <c r="AU11" s="13">
        <f>AVERAGE(AU12:AU13)</f>
        <v>26.1</v>
      </c>
      <c r="AV11" s="13">
        <f t="shared" ref="AV11:BJ11" si="19">AVERAGE(AV12:AV13)</f>
        <v>26.074999999999999</v>
      </c>
      <c r="AW11" s="13">
        <f t="shared" si="19"/>
        <v>26.074999999999999</v>
      </c>
      <c r="AX11" s="13">
        <f t="shared" si="19"/>
        <v>26.074999999999999</v>
      </c>
      <c r="AY11" s="13">
        <f t="shared" si="19"/>
        <v>26.2</v>
      </c>
      <c r="AZ11" s="13">
        <f t="shared" si="19"/>
        <v>26.2</v>
      </c>
      <c r="BA11" s="13">
        <f t="shared" si="19"/>
        <v>26.35</v>
      </c>
      <c r="BB11" s="13">
        <f t="shared" si="19"/>
        <v>26.35</v>
      </c>
      <c r="BC11" s="13">
        <f t="shared" si="19"/>
        <v>26.35</v>
      </c>
      <c r="BD11" s="13">
        <f t="shared" si="19"/>
        <v>26.35</v>
      </c>
      <c r="BE11" s="13">
        <f t="shared" si="19"/>
        <v>26.35</v>
      </c>
      <c r="BF11" s="13">
        <f t="shared" si="19"/>
        <v>26.35</v>
      </c>
      <c r="BG11" s="13">
        <f t="shared" si="19"/>
        <v>26.35</v>
      </c>
      <c r="BH11" s="13">
        <f t="shared" si="19"/>
        <v>26.35</v>
      </c>
      <c r="BI11" s="13">
        <f>AVERAGE(BI12:BI13)</f>
        <v>26.35</v>
      </c>
      <c r="BJ11" s="13">
        <f t="shared" si="19"/>
        <v>26.35</v>
      </c>
      <c r="BK11" s="51">
        <f t="shared" si="10"/>
        <v>1</v>
      </c>
      <c r="BL11" s="51">
        <f t="shared" si="11"/>
        <v>1</v>
      </c>
      <c r="BM11" s="52">
        <f t="shared" si="12"/>
        <v>1.0154142581888248</v>
      </c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51"/>
      <c r="CS11" s="51"/>
      <c r="CT11" s="52"/>
      <c r="CU11" s="13">
        <f t="shared" ref="CU11:DE11" si="20">AVERAGE(CU12:CU13)</f>
        <v>26.35</v>
      </c>
      <c r="CV11" s="13">
        <f t="shared" si="20"/>
        <v>26.6</v>
      </c>
      <c r="CW11" s="13">
        <f t="shared" si="20"/>
        <v>27.1</v>
      </c>
      <c r="CX11" s="13">
        <f t="shared" si="20"/>
        <v>26.65</v>
      </c>
      <c r="CY11" s="13">
        <f t="shared" si="20"/>
        <v>26.65</v>
      </c>
      <c r="CZ11" s="13">
        <f t="shared" si="20"/>
        <v>26.65</v>
      </c>
      <c r="DA11" s="13">
        <f t="shared" si="20"/>
        <v>26.65</v>
      </c>
      <c r="DB11" s="13">
        <f t="shared" si="20"/>
        <v>26.65</v>
      </c>
      <c r="DC11" s="13">
        <f t="shared" si="20"/>
        <v>26.65</v>
      </c>
      <c r="DD11" s="13">
        <f t="shared" si="20"/>
        <v>26.65</v>
      </c>
      <c r="DE11" s="13">
        <f t="shared" si="20"/>
        <v>26.65</v>
      </c>
      <c r="DF11" s="13">
        <f>AVERAGE(DF12:DF13)</f>
        <v>26.65</v>
      </c>
      <c r="DG11" s="13">
        <f>AVERAGE(DG12:DG13)</f>
        <v>26.65</v>
      </c>
      <c r="DH11" s="13">
        <f>AVERAGE(DH12:DH13)</f>
        <v>26.700000000000003</v>
      </c>
      <c r="DI11" s="13">
        <f>AVERAGE(DI12:DI13)</f>
        <v>26.8</v>
      </c>
      <c r="DJ11" s="13">
        <f>AVERAGE(DJ12:DJ13)</f>
        <v>26.774999999999999</v>
      </c>
      <c r="DK11" s="13">
        <f t="shared" ref="DK11:DX11" si="21">AVERAGE(DK12:DK13)</f>
        <v>26.774999999999999</v>
      </c>
      <c r="DL11" s="13">
        <f t="shared" si="21"/>
        <v>26.774999999999999</v>
      </c>
      <c r="DM11" s="13">
        <f t="shared" si="21"/>
        <v>26.774999999999999</v>
      </c>
      <c r="DN11" s="13">
        <f t="shared" si="21"/>
        <v>26.774999999999999</v>
      </c>
      <c r="DO11" s="13">
        <f t="shared" si="21"/>
        <v>26.774999999999999</v>
      </c>
      <c r="DP11" s="13">
        <f t="shared" si="21"/>
        <v>26.774999999999999</v>
      </c>
      <c r="DQ11" s="13">
        <f t="shared" si="21"/>
        <v>26.774999999999999</v>
      </c>
      <c r="DR11" s="13">
        <f t="shared" si="21"/>
        <v>26.774999999999999</v>
      </c>
      <c r="DS11" s="13">
        <f t="shared" si="21"/>
        <v>26.774999999999999</v>
      </c>
      <c r="DT11" s="13">
        <f t="shared" si="21"/>
        <v>26.774999999999999</v>
      </c>
      <c r="DU11" s="13">
        <f t="shared" si="21"/>
        <v>26.774999999999999</v>
      </c>
      <c r="DV11" s="13">
        <f t="shared" si="21"/>
        <v>26.774999999999999</v>
      </c>
      <c r="DW11" s="13">
        <f t="shared" si="21"/>
        <v>26.774999999999999</v>
      </c>
      <c r="DX11" s="13">
        <f t="shared" si="21"/>
        <v>26.774999999999999</v>
      </c>
      <c r="DY11" s="58">
        <f t="shared" si="13"/>
        <v>1</v>
      </c>
      <c r="DZ11" s="58">
        <f t="shared" si="14"/>
        <v>1</v>
      </c>
      <c r="EA11" s="52">
        <f t="shared" si="15"/>
        <v>0.98800738007380062</v>
      </c>
    </row>
    <row r="12" spans="1:131" s="18" customFormat="1" ht="37.5" outlineLevel="1">
      <c r="A12" s="15" t="s">
        <v>12</v>
      </c>
      <c r="B12" s="16">
        <v>27.9</v>
      </c>
      <c r="C12" s="16">
        <v>27.9</v>
      </c>
      <c r="D12" s="16">
        <v>27.9</v>
      </c>
      <c r="E12" s="16">
        <v>27.9</v>
      </c>
      <c r="F12" s="16">
        <v>27.9</v>
      </c>
      <c r="G12" s="16">
        <v>27.9</v>
      </c>
      <c r="H12" s="16">
        <v>27.9</v>
      </c>
      <c r="I12" s="16">
        <v>27.9</v>
      </c>
      <c r="J12" s="16">
        <v>27.9</v>
      </c>
      <c r="K12" s="16">
        <v>27.9</v>
      </c>
      <c r="L12" s="16">
        <v>27.9</v>
      </c>
      <c r="M12" s="16">
        <v>27.9</v>
      </c>
      <c r="N12" s="16">
        <v>27.9</v>
      </c>
      <c r="O12" s="16">
        <v>27.9</v>
      </c>
      <c r="P12" s="16">
        <v>27.9</v>
      </c>
      <c r="Q12" s="16">
        <v>27.9</v>
      </c>
      <c r="R12" s="16">
        <v>27.9</v>
      </c>
      <c r="S12" s="16">
        <v>27.9</v>
      </c>
      <c r="T12" s="16">
        <v>27.9</v>
      </c>
      <c r="U12" s="16">
        <v>27.9</v>
      </c>
      <c r="V12" s="16">
        <v>27.9</v>
      </c>
      <c r="W12" s="16">
        <v>27.9</v>
      </c>
      <c r="X12" s="16">
        <v>27.9</v>
      </c>
      <c r="Y12" s="16">
        <v>27.9</v>
      </c>
      <c r="Z12" s="16">
        <v>27.9</v>
      </c>
      <c r="AA12" s="16">
        <v>27.9</v>
      </c>
      <c r="AB12" s="16">
        <v>27.9</v>
      </c>
      <c r="AC12" s="16">
        <v>27.9</v>
      </c>
      <c r="AD12" s="16">
        <v>27.9</v>
      </c>
      <c r="AE12" s="53">
        <f t="shared" si="7"/>
        <v>1</v>
      </c>
      <c r="AF12" s="53">
        <f t="shared" si="8"/>
        <v>1</v>
      </c>
      <c r="AG12" s="54">
        <f t="shared" si="9"/>
        <v>1</v>
      </c>
      <c r="AH12" s="16">
        <v>25.7</v>
      </c>
      <c r="AI12" s="16">
        <v>25.7</v>
      </c>
      <c r="AJ12" s="16">
        <v>25.7</v>
      </c>
      <c r="AK12" s="16">
        <v>25.7</v>
      </c>
      <c r="AL12" s="16">
        <v>25.7</v>
      </c>
      <c r="AM12" s="16">
        <v>25.7</v>
      </c>
      <c r="AN12" s="16">
        <v>25.7</v>
      </c>
      <c r="AO12" s="16">
        <v>25.7</v>
      </c>
      <c r="AP12" s="16">
        <v>25.7</v>
      </c>
      <c r="AQ12" s="16">
        <v>25.7</v>
      </c>
      <c r="AR12" s="16">
        <v>25.7</v>
      </c>
      <c r="AS12" s="16">
        <v>25.7</v>
      </c>
      <c r="AT12" s="16">
        <v>25.7</v>
      </c>
      <c r="AU12" s="16">
        <v>25.7</v>
      </c>
      <c r="AV12" s="16">
        <v>25.7</v>
      </c>
      <c r="AW12" s="16">
        <v>25.7</v>
      </c>
      <c r="AX12" s="16">
        <v>25.7</v>
      </c>
      <c r="AY12" s="16">
        <v>25.7</v>
      </c>
      <c r="AZ12" s="16">
        <v>25.7</v>
      </c>
      <c r="BA12" s="16">
        <v>25.7</v>
      </c>
      <c r="BB12" s="16">
        <v>25.7</v>
      </c>
      <c r="BC12" s="16">
        <v>25.7</v>
      </c>
      <c r="BD12" s="16">
        <v>25.7</v>
      </c>
      <c r="BE12" s="16">
        <v>25.7</v>
      </c>
      <c r="BF12" s="16">
        <v>25.7</v>
      </c>
      <c r="BG12" s="16">
        <v>25.7</v>
      </c>
      <c r="BH12" s="16">
        <v>25.7</v>
      </c>
      <c r="BI12" s="16">
        <v>25.7</v>
      </c>
      <c r="BJ12" s="16">
        <v>25.7</v>
      </c>
      <c r="BK12" s="53">
        <f t="shared" si="10"/>
        <v>1</v>
      </c>
      <c r="BL12" s="53">
        <f t="shared" si="11"/>
        <v>1</v>
      </c>
      <c r="BM12" s="54">
        <f t="shared" si="12"/>
        <v>1</v>
      </c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59"/>
      <c r="CS12" s="59"/>
      <c r="CT12" s="60"/>
      <c r="CU12" s="17">
        <v>26.2</v>
      </c>
      <c r="CV12" s="17">
        <v>26.2</v>
      </c>
      <c r="CW12" s="17">
        <v>26.2</v>
      </c>
      <c r="CX12" s="17">
        <v>25.3</v>
      </c>
      <c r="CY12" s="17">
        <v>25.3</v>
      </c>
      <c r="CZ12" s="17">
        <v>25.3</v>
      </c>
      <c r="DA12" s="17">
        <v>25.3</v>
      </c>
      <c r="DB12" s="17">
        <v>25.3</v>
      </c>
      <c r="DC12" s="17">
        <v>25.3</v>
      </c>
      <c r="DD12" s="17">
        <v>25.3</v>
      </c>
      <c r="DE12" s="17">
        <v>25.3</v>
      </c>
      <c r="DF12" s="17">
        <v>25.3</v>
      </c>
      <c r="DG12" s="17">
        <v>25.3</v>
      </c>
      <c r="DH12" s="17">
        <v>25.3</v>
      </c>
      <c r="DI12" s="17">
        <v>25.3</v>
      </c>
      <c r="DJ12" s="17">
        <v>25.3</v>
      </c>
      <c r="DK12" s="17">
        <v>25.3</v>
      </c>
      <c r="DL12" s="17">
        <v>25.3</v>
      </c>
      <c r="DM12" s="17">
        <v>25.3</v>
      </c>
      <c r="DN12" s="17">
        <v>25.3</v>
      </c>
      <c r="DO12" s="17">
        <v>25.3</v>
      </c>
      <c r="DP12" s="17">
        <v>25.3</v>
      </c>
      <c r="DQ12" s="17">
        <v>25.3</v>
      </c>
      <c r="DR12" s="17">
        <v>25.3</v>
      </c>
      <c r="DS12" s="17">
        <v>25.3</v>
      </c>
      <c r="DT12" s="17">
        <v>25.3</v>
      </c>
      <c r="DU12" s="17">
        <v>25.3</v>
      </c>
      <c r="DV12" s="17">
        <v>25.3</v>
      </c>
      <c r="DW12" s="17">
        <v>25.3</v>
      </c>
      <c r="DX12" s="17">
        <v>25.3</v>
      </c>
      <c r="DY12" s="55">
        <f t="shared" si="13"/>
        <v>1</v>
      </c>
      <c r="DZ12" s="56">
        <f t="shared" si="14"/>
        <v>1</v>
      </c>
      <c r="EA12" s="57">
        <f t="shared" si="15"/>
        <v>0.96564885496183206</v>
      </c>
    </row>
    <row r="13" spans="1:131" s="18" customFormat="1" ht="56.25" outlineLevel="1">
      <c r="A13" s="15" t="s">
        <v>13</v>
      </c>
      <c r="B13" s="16">
        <v>28.3</v>
      </c>
      <c r="C13" s="16">
        <v>28.3</v>
      </c>
      <c r="D13" s="16">
        <v>28.3</v>
      </c>
      <c r="E13" s="16">
        <v>28.3</v>
      </c>
      <c r="F13" s="16">
        <v>28.3</v>
      </c>
      <c r="G13" s="16">
        <v>28.3</v>
      </c>
      <c r="H13" s="16">
        <v>28.3</v>
      </c>
      <c r="I13" s="16">
        <v>28.3</v>
      </c>
      <c r="J13" s="16">
        <v>28.3</v>
      </c>
      <c r="K13" s="16">
        <v>28.3</v>
      </c>
      <c r="L13" s="16">
        <v>28.3</v>
      </c>
      <c r="M13" s="16">
        <v>28.3</v>
      </c>
      <c r="N13" s="16">
        <v>28.4</v>
      </c>
      <c r="O13" s="16">
        <v>28.6</v>
      </c>
      <c r="P13" s="16">
        <v>28.55</v>
      </c>
      <c r="Q13" s="16">
        <v>28.55</v>
      </c>
      <c r="R13" s="16">
        <v>28.55</v>
      </c>
      <c r="S13" s="16">
        <v>29.05</v>
      </c>
      <c r="T13" s="16">
        <v>29.05</v>
      </c>
      <c r="U13" s="16">
        <v>29.35</v>
      </c>
      <c r="V13" s="16">
        <v>29.35</v>
      </c>
      <c r="W13" s="16">
        <v>29.35</v>
      </c>
      <c r="X13" s="16">
        <v>29.35</v>
      </c>
      <c r="Y13" s="16">
        <v>29.35</v>
      </c>
      <c r="Z13" s="16">
        <v>29.35</v>
      </c>
      <c r="AA13" s="16">
        <v>29.35</v>
      </c>
      <c r="AB13" s="16">
        <v>29.35</v>
      </c>
      <c r="AC13" s="16">
        <v>29.35</v>
      </c>
      <c r="AD13" s="16">
        <v>29.35</v>
      </c>
      <c r="AE13" s="53">
        <f t="shared" si="7"/>
        <v>1</v>
      </c>
      <c r="AF13" s="53">
        <f t="shared" si="8"/>
        <v>1</v>
      </c>
      <c r="AG13" s="54">
        <f t="shared" si="9"/>
        <v>1.0371024734982333</v>
      </c>
      <c r="AH13" s="16">
        <v>26.2</v>
      </c>
      <c r="AI13" s="16">
        <v>26.2</v>
      </c>
      <c r="AJ13" s="16">
        <v>26.2</v>
      </c>
      <c r="AK13" s="16">
        <v>26.2</v>
      </c>
      <c r="AL13" s="16">
        <v>26.2</v>
      </c>
      <c r="AM13" s="16">
        <v>26.2</v>
      </c>
      <c r="AN13" s="16">
        <v>26.2</v>
      </c>
      <c r="AO13" s="16">
        <v>26.2</v>
      </c>
      <c r="AP13" s="16">
        <v>26.2</v>
      </c>
      <c r="AQ13" s="16">
        <v>26.2</v>
      </c>
      <c r="AR13" s="16">
        <v>26.2</v>
      </c>
      <c r="AS13" s="16">
        <v>26.2</v>
      </c>
      <c r="AT13" s="16">
        <v>26.3</v>
      </c>
      <c r="AU13" s="16">
        <v>26.5</v>
      </c>
      <c r="AV13" s="16">
        <v>26.45</v>
      </c>
      <c r="AW13" s="16">
        <v>26.45</v>
      </c>
      <c r="AX13" s="16">
        <v>26.45</v>
      </c>
      <c r="AY13" s="16">
        <v>26.7</v>
      </c>
      <c r="AZ13" s="16">
        <v>26.7</v>
      </c>
      <c r="BA13" s="16">
        <v>27</v>
      </c>
      <c r="BB13" s="16">
        <v>27</v>
      </c>
      <c r="BC13" s="16">
        <v>27</v>
      </c>
      <c r="BD13" s="16">
        <v>27</v>
      </c>
      <c r="BE13" s="16">
        <v>27</v>
      </c>
      <c r="BF13" s="16">
        <v>27</v>
      </c>
      <c r="BG13" s="16">
        <v>27</v>
      </c>
      <c r="BH13" s="16">
        <v>27</v>
      </c>
      <c r="BI13" s="16">
        <v>27</v>
      </c>
      <c r="BJ13" s="16">
        <v>27</v>
      </c>
      <c r="BK13" s="53">
        <f t="shared" si="10"/>
        <v>1</v>
      </c>
      <c r="BL13" s="53">
        <f t="shared" si="11"/>
        <v>1</v>
      </c>
      <c r="BM13" s="54">
        <f t="shared" si="12"/>
        <v>1.0305343511450382</v>
      </c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53"/>
      <c r="CS13" s="53"/>
      <c r="CT13" s="54"/>
      <c r="CU13" s="17">
        <v>26.5</v>
      </c>
      <c r="CV13" s="17">
        <v>27</v>
      </c>
      <c r="CW13" s="17">
        <v>28</v>
      </c>
      <c r="CX13" s="17">
        <v>28</v>
      </c>
      <c r="CY13" s="17">
        <v>28</v>
      </c>
      <c r="CZ13" s="17">
        <v>28</v>
      </c>
      <c r="DA13" s="17">
        <v>28</v>
      </c>
      <c r="DB13" s="17">
        <v>28</v>
      </c>
      <c r="DC13" s="17">
        <v>28</v>
      </c>
      <c r="DD13" s="17">
        <v>28</v>
      </c>
      <c r="DE13" s="17">
        <v>28</v>
      </c>
      <c r="DF13" s="17">
        <v>28</v>
      </c>
      <c r="DG13" s="17">
        <v>28</v>
      </c>
      <c r="DH13" s="17">
        <v>28.1</v>
      </c>
      <c r="DI13" s="17">
        <v>28.3</v>
      </c>
      <c r="DJ13" s="17">
        <v>28.25</v>
      </c>
      <c r="DK13" s="17">
        <v>28.25</v>
      </c>
      <c r="DL13" s="17">
        <v>28.25</v>
      </c>
      <c r="DM13" s="17">
        <v>28.25</v>
      </c>
      <c r="DN13" s="17">
        <v>28.25</v>
      </c>
      <c r="DO13" s="17">
        <v>28.25</v>
      </c>
      <c r="DP13" s="17">
        <v>28.25</v>
      </c>
      <c r="DQ13" s="17">
        <v>28.25</v>
      </c>
      <c r="DR13" s="17">
        <v>28.25</v>
      </c>
      <c r="DS13" s="17">
        <v>28.25</v>
      </c>
      <c r="DT13" s="17">
        <v>28.25</v>
      </c>
      <c r="DU13" s="17">
        <v>28.25</v>
      </c>
      <c r="DV13" s="17">
        <v>28.25</v>
      </c>
      <c r="DW13" s="17">
        <v>28.25</v>
      </c>
      <c r="DX13" s="17">
        <v>28.25</v>
      </c>
      <c r="DY13" s="55">
        <f t="shared" si="13"/>
        <v>1</v>
      </c>
      <c r="DZ13" s="56">
        <f t="shared" si="14"/>
        <v>1</v>
      </c>
      <c r="EA13" s="57">
        <f t="shared" si="15"/>
        <v>1.0089285714285714</v>
      </c>
    </row>
    <row r="14" spans="1:131" s="14" customFormat="1" ht="18.75">
      <c r="A14" s="19" t="s">
        <v>16</v>
      </c>
      <c r="B14" s="13">
        <f t="shared" ref="B14:K14" si="22">AVERAGE(B15:B21)</f>
        <v>32.300000000000004</v>
      </c>
      <c r="C14" s="13">
        <f t="shared" si="22"/>
        <v>32.300000000000004</v>
      </c>
      <c r="D14" s="13">
        <f t="shared" si="22"/>
        <v>32.300000000000004</v>
      </c>
      <c r="E14" s="13">
        <f t="shared" si="22"/>
        <v>32.300000000000004</v>
      </c>
      <c r="F14" s="13">
        <f t="shared" si="22"/>
        <v>32.300000000000004</v>
      </c>
      <c r="G14" s="13">
        <f t="shared" si="22"/>
        <v>32.300000000000004</v>
      </c>
      <c r="H14" s="13">
        <f t="shared" si="22"/>
        <v>32.085714285714289</v>
      </c>
      <c r="I14" s="13">
        <f t="shared" si="22"/>
        <v>32.085714285714289</v>
      </c>
      <c r="J14" s="13">
        <f t="shared" si="22"/>
        <v>32.01428571428572</v>
      </c>
      <c r="K14" s="13">
        <f t="shared" si="22"/>
        <v>32.01428571428572</v>
      </c>
      <c r="L14" s="13">
        <f>AVERAGE(L15:L21)</f>
        <v>32.01428571428572</v>
      </c>
      <c r="M14" s="13">
        <f>AVERAGE(M15:M21)</f>
        <v>32.01428571428572</v>
      </c>
      <c r="N14" s="13">
        <f>AVERAGE(N15:N21)</f>
        <v>32.01428571428572</v>
      </c>
      <c r="O14" s="13">
        <f>AVERAGE(O15:O21)</f>
        <v>32.01428571428572</v>
      </c>
      <c r="P14" s="13">
        <f>AVERAGE(P15:P21)</f>
        <v>32.01428571428572</v>
      </c>
      <c r="Q14" s="13">
        <f t="shared" ref="Q14:AD14" si="23">AVERAGE(Q15:Q21)</f>
        <v>32.01428571428572</v>
      </c>
      <c r="R14" s="13">
        <f t="shared" si="23"/>
        <v>32.01428571428572</v>
      </c>
      <c r="S14" s="13">
        <f t="shared" si="23"/>
        <v>32.01428571428572</v>
      </c>
      <c r="T14" s="13">
        <f t="shared" si="23"/>
        <v>32.01428571428572</v>
      </c>
      <c r="U14" s="13">
        <f t="shared" si="23"/>
        <v>32.01428571428572</v>
      </c>
      <c r="V14" s="13">
        <f t="shared" si="23"/>
        <v>32.01428571428572</v>
      </c>
      <c r="W14" s="13">
        <f t="shared" si="23"/>
        <v>32.01428571428572</v>
      </c>
      <c r="X14" s="13">
        <f t="shared" si="23"/>
        <v>32.01428571428572</v>
      </c>
      <c r="Y14" s="13">
        <f t="shared" si="23"/>
        <v>32.01428571428572</v>
      </c>
      <c r="Z14" s="13">
        <f t="shared" si="23"/>
        <v>32.357142857142854</v>
      </c>
      <c r="AA14" s="13">
        <f t="shared" si="23"/>
        <v>32.485714285714288</v>
      </c>
      <c r="AB14" s="13">
        <f t="shared" si="23"/>
        <v>32.542857142857144</v>
      </c>
      <c r="AC14" s="13">
        <f t="shared" si="23"/>
        <v>32.542857142857144</v>
      </c>
      <c r="AD14" s="13">
        <f t="shared" si="23"/>
        <v>32.550000000000004</v>
      </c>
      <c r="AE14" s="51">
        <f t="shared" si="7"/>
        <v>1.0002194907813873</v>
      </c>
      <c r="AF14" s="51">
        <f t="shared" si="8"/>
        <v>1.0059602649006625</v>
      </c>
      <c r="AG14" s="52">
        <f t="shared" si="9"/>
        <v>1.0077399380804954</v>
      </c>
      <c r="AH14" s="13">
        <f>AVERAGE(AH15:AH21)</f>
        <v>31.700000000000006</v>
      </c>
      <c r="AI14" s="13">
        <f>AVERAGE(AI15:AI21)</f>
        <v>31.700000000000006</v>
      </c>
      <c r="AJ14" s="13">
        <f>AVERAGE(AJ15:AJ21)</f>
        <v>31.414285714285718</v>
      </c>
      <c r="AK14" s="13">
        <f t="shared" ref="AK14:AP14" si="24">AVERAGE(AK15:AK21)</f>
        <v>31.414285714285718</v>
      </c>
      <c r="AL14" s="13">
        <f t="shared" si="24"/>
        <v>31.414285714285718</v>
      </c>
      <c r="AM14" s="13">
        <f t="shared" si="24"/>
        <v>31.414285714285718</v>
      </c>
      <c r="AN14" s="13">
        <f t="shared" si="24"/>
        <v>31.12857142857143</v>
      </c>
      <c r="AO14" s="13">
        <f t="shared" si="24"/>
        <v>31.12857142857143</v>
      </c>
      <c r="AP14" s="13">
        <f t="shared" si="24"/>
        <v>31.12857142857143</v>
      </c>
      <c r="AQ14" s="13">
        <f>AVERAGE(AQ15:AQ21)</f>
        <v>31.12857142857143</v>
      </c>
      <c r="AR14" s="13">
        <f>AVERAGE(AR15:AR21)</f>
        <v>31.12857142857143</v>
      </c>
      <c r="AS14" s="13">
        <f>AVERAGE(AS15:AS21)</f>
        <v>31.12857142857143</v>
      </c>
      <c r="AT14" s="13">
        <f>AVERAGE(AT15:AT21)</f>
        <v>31.12857142857143</v>
      </c>
      <c r="AU14" s="13">
        <f>AVERAGE(AU15:AU21)</f>
        <v>31.12857142857143</v>
      </c>
      <c r="AV14" s="13">
        <f t="shared" ref="AV14:BJ14" si="25">AVERAGE(AV15:AV21)</f>
        <v>31.12857142857143</v>
      </c>
      <c r="AW14" s="13">
        <f t="shared" si="25"/>
        <v>31.12857142857143</v>
      </c>
      <c r="AX14" s="13">
        <f t="shared" si="25"/>
        <v>31.12857142857143</v>
      </c>
      <c r="AY14" s="13">
        <f t="shared" si="25"/>
        <v>31.12857142857143</v>
      </c>
      <c r="AZ14" s="13">
        <f t="shared" si="25"/>
        <v>31.12857142857143</v>
      </c>
      <c r="BA14" s="13">
        <f t="shared" si="25"/>
        <v>31.12857142857143</v>
      </c>
      <c r="BB14" s="13">
        <f t="shared" si="25"/>
        <v>31.12857142857143</v>
      </c>
      <c r="BC14" s="13">
        <f t="shared" si="25"/>
        <v>31.12857142857143</v>
      </c>
      <c r="BD14" s="13">
        <f t="shared" si="25"/>
        <v>31.12857142857143</v>
      </c>
      <c r="BE14" s="13">
        <f t="shared" si="25"/>
        <v>31.12857142857143</v>
      </c>
      <c r="BF14" s="13">
        <f t="shared" si="25"/>
        <v>31.3</v>
      </c>
      <c r="BG14" s="13">
        <f t="shared" si="25"/>
        <v>31.5</v>
      </c>
      <c r="BH14" s="13">
        <f t="shared" si="25"/>
        <v>31.5</v>
      </c>
      <c r="BI14" s="13">
        <f>AVERAGE(BI15:BI21)</f>
        <v>31.5</v>
      </c>
      <c r="BJ14" s="13">
        <f t="shared" si="25"/>
        <v>31.583333333333332</v>
      </c>
      <c r="BK14" s="51">
        <f t="shared" si="10"/>
        <v>1.0026455026455026</v>
      </c>
      <c r="BL14" s="51">
        <f t="shared" si="11"/>
        <v>1.0090521831735888</v>
      </c>
      <c r="BM14" s="52">
        <f t="shared" si="12"/>
        <v>0.99631966351209234</v>
      </c>
      <c r="BN14" s="13">
        <f t="shared" ref="BN14:BX14" si="26">AVERAGE(BN15:BN21)</f>
        <v>26.380000000000003</v>
      </c>
      <c r="BO14" s="13">
        <f t="shared" si="26"/>
        <v>26.580000000000002</v>
      </c>
      <c r="BP14" s="13">
        <f t="shared" si="26"/>
        <v>26.580000000000002</v>
      </c>
      <c r="BQ14" s="13">
        <f t="shared" si="26"/>
        <v>26.580000000000002</v>
      </c>
      <c r="BR14" s="13">
        <f t="shared" si="26"/>
        <v>26.580000000000002</v>
      </c>
      <c r="BS14" s="13">
        <f t="shared" si="26"/>
        <v>26.580000000000002</v>
      </c>
      <c r="BT14" s="13">
        <f t="shared" si="26"/>
        <v>26.633333333333336</v>
      </c>
      <c r="BU14" s="13">
        <f t="shared" si="26"/>
        <v>26.633333333333336</v>
      </c>
      <c r="BV14" s="13">
        <f t="shared" si="26"/>
        <v>26.633333333333336</v>
      </c>
      <c r="BW14" s="13">
        <f t="shared" si="26"/>
        <v>26.633333333333336</v>
      </c>
      <c r="BX14" s="13">
        <f t="shared" si="26"/>
        <v>26.633333333333336</v>
      </c>
      <c r="BY14" s="13">
        <f>AVERAGE(BY15:BY21)</f>
        <v>26.633333333333336</v>
      </c>
      <c r="BZ14" s="13">
        <f>AVERAGE(BZ15:BZ21)</f>
        <v>26.633333333333336</v>
      </c>
      <c r="CA14" s="13">
        <f>AVERAGE(CA15:CA21)</f>
        <v>26.633333333333336</v>
      </c>
      <c r="CB14" s="13">
        <f>AVERAGE(CB15:CB21)</f>
        <v>26.633333333333336</v>
      </c>
      <c r="CC14" s="13">
        <f>AVERAGE(CC15:CC21)</f>
        <v>26.633333333333336</v>
      </c>
      <c r="CD14" s="13">
        <f t="shared" ref="CD14:CQ14" si="27">AVERAGE(CD15:CD21)</f>
        <v>26.633333333333336</v>
      </c>
      <c r="CE14" s="13">
        <f t="shared" si="27"/>
        <v>26.633333333333336</v>
      </c>
      <c r="CF14" s="13">
        <f t="shared" si="27"/>
        <v>26.633333333333336</v>
      </c>
      <c r="CG14" s="13">
        <f>AVERAGE(CG15:CG21)</f>
        <v>26.633333333333336</v>
      </c>
      <c r="CH14" s="13">
        <f t="shared" si="27"/>
        <v>26.633333333333336</v>
      </c>
      <c r="CI14" s="13">
        <f t="shared" si="27"/>
        <v>26.633333333333336</v>
      </c>
      <c r="CJ14" s="13">
        <f t="shared" si="27"/>
        <v>26.633333333333336</v>
      </c>
      <c r="CK14" s="13">
        <f t="shared" si="27"/>
        <v>26.633333333333336</v>
      </c>
      <c r="CL14" s="13">
        <f t="shared" si="27"/>
        <v>26.633333333333336</v>
      </c>
      <c r="CM14" s="13">
        <f t="shared" si="27"/>
        <v>26.633333333333336</v>
      </c>
      <c r="CN14" s="13">
        <f t="shared" si="27"/>
        <v>26.633333333333336</v>
      </c>
      <c r="CO14" s="13">
        <f>AVERAGE(CO15:CO21)</f>
        <v>26.633333333333336</v>
      </c>
      <c r="CP14" s="13">
        <f>AVERAGE(CP15:CP21)</f>
        <v>26.633333333333336</v>
      </c>
      <c r="CQ14" s="13">
        <f t="shared" si="27"/>
        <v>26.45</v>
      </c>
      <c r="CR14" s="51">
        <f>CQ14/CP14</f>
        <v>0.99311639549436781</v>
      </c>
      <c r="CS14" s="51">
        <f>CQ14/CM14</f>
        <v>0.99311639549436781</v>
      </c>
      <c r="CT14" s="52">
        <f>CQ14/BP14</f>
        <v>0.99510910458991708</v>
      </c>
      <c r="CU14" s="22">
        <f t="shared" ref="CU14:DE14" si="28">AVERAGE(CU15:CU21)</f>
        <v>30.839999999999996</v>
      </c>
      <c r="CV14" s="22">
        <f t="shared" si="28"/>
        <v>31.120000000000005</v>
      </c>
      <c r="CW14" s="22">
        <f t="shared" si="28"/>
        <v>31.380000000000003</v>
      </c>
      <c r="CX14" s="22">
        <f t="shared" si="28"/>
        <v>31.580000000000002</v>
      </c>
      <c r="CY14" s="22">
        <f t="shared" si="28"/>
        <v>31.580000000000002</v>
      </c>
      <c r="CZ14" s="22">
        <f t="shared" si="28"/>
        <v>31.580000000000002</v>
      </c>
      <c r="DA14" s="22">
        <f t="shared" si="28"/>
        <v>31.580000000000002</v>
      </c>
      <c r="DB14" s="22">
        <f t="shared" si="28"/>
        <v>31.380000000000003</v>
      </c>
      <c r="DC14" s="22">
        <f t="shared" si="28"/>
        <v>31.380000000000003</v>
      </c>
      <c r="DD14" s="22">
        <f t="shared" si="28"/>
        <v>31.380000000000003</v>
      </c>
      <c r="DE14" s="22">
        <f t="shared" si="28"/>
        <v>31.380000000000003</v>
      </c>
      <c r="DF14" s="22">
        <f>AVERAGE(DF15:DF21)</f>
        <v>31.380000000000003</v>
      </c>
      <c r="DG14" s="22">
        <f>AVERAGE(DG15:DG21)</f>
        <v>31.380000000000003</v>
      </c>
      <c r="DH14" s="22">
        <f>AVERAGE(DH15:DH21)</f>
        <v>31.380000000000003</v>
      </c>
      <c r="DI14" s="22">
        <f>AVERAGE(DI15:DI21)</f>
        <v>31.380000000000003</v>
      </c>
      <c r="DJ14" s="22">
        <f>AVERAGE(DJ15:DJ21)</f>
        <v>31.380000000000003</v>
      </c>
      <c r="DK14" s="22">
        <f t="shared" ref="DK14:DX14" si="29">AVERAGE(DK15:DK21)</f>
        <v>31.380000000000003</v>
      </c>
      <c r="DL14" s="22">
        <f t="shared" si="29"/>
        <v>31.380000000000003</v>
      </c>
      <c r="DM14" s="22">
        <f t="shared" si="29"/>
        <v>31.380000000000003</v>
      </c>
      <c r="DN14" s="22">
        <f t="shared" si="29"/>
        <v>31.380000000000003</v>
      </c>
      <c r="DO14" s="22">
        <f t="shared" si="29"/>
        <v>31.380000000000003</v>
      </c>
      <c r="DP14" s="22">
        <f t="shared" si="29"/>
        <v>31.380000000000003</v>
      </c>
      <c r="DQ14" s="22">
        <f t="shared" si="29"/>
        <v>31.3</v>
      </c>
      <c r="DR14" s="22">
        <f t="shared" si="29"/>
        <v>31.3</v>
      </c>
      <c r="DS14" s="22">
        <f t="shared" si="29"/>
        <v>31.3</v>
      </c>
      <c r="DT14" s="22">
        <f t="shared" si="29"/>
        <v>31.380000000000003</v>
      </c>
      <c r="DU14" s="22">
        <f t="shared" si="29"/>
        <v>31.380000000000003</v>
      </c>
      <c r="DV14" s="22">
        <f t="shared" si="29"/>
        <v>31.380000000000003</v>
      </c>
      <c r="DW14" s="22">
        <f t="shared" si="29"/>
        <v>31.380000000000003</v>
      </c>
      <c r="DX14" s="22">
        <f t="shared" si="29"/>
        <v>31.225000000000001</v>
      </c>
      <c r="DY14" s="58">
        <f t="shared" si="13"/>
        <v>0.99506054811982148</v>
      </c>
      <c r="DZ14" s="58">
        <f t="shared" si="14"/>
        <v>0.99506054811982148</v>
      </c>
      <c r="EA14" s="52">
        <f t="shared" si="15"/>
        <v>0.99506054811982148</v>
      </c>
    </row>
    <row r="15" spans="1:131" s="18" customFormat="1" ht="18.75" outlineLevel="1">
      <c r="A15" s="23" t="s">
        <v>17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21">
        <v>32</v>
      </c>
      <c r="W15" s="21">
        <v>32</v>
      </c>
      <c r="X15" s="21">
        <v>32</v>
      </c>
      <c r="Y15" s="21">
        <v>32</v>
      </c>
      <c r="Z15" s="21">
        <v>32.9</v>
      </c>
      <c r="AA15" s="21">
        <v>32.9</v>
      </c>
      <c r="AB15" s="21">
        <v>32.9</v>
      </c>
      <c r="AC15" s="21">
        <v>32.9</v>
      </c>
      <c r="AD15" s="21">
        <v>32.9</v>
      </c>
      <c r="AE15" s="53">
        <f t="shared" si="7"/>
        <v>1</v>
      </c>
      <c r="AF15" s="53">
        <f t="shared" si="8"/>
        <v>1</v>
      </c>
      <c r="AG15" s="54">
        <f t="shared" si="9"/>
        <v>1.0123076923076924</v>
      </c>
      <c r="AH15" s="21">
        <v>32</v>
      </c>
      <c r="AI15" s="21">
        <v>32</v>
      </c>
      <c r="AJ15" s="21">
        <v>32</v>
      </c>
      <c r="AK15" s="21">
        <v>32</v>
      </c>
      <c r="AL15" s="21">
        <v>32</v>
      </c>
      <c r="AM15" s="21">
        <v>32</v>
      </c>
      <c r="AN15" s="21">
        <v>31.5</v>
      </c>
      <c r="AO15" s="21">
        <v>31.5</v>
      </c>
      <c r="AP15" s="21">
        <v>31.5</v>
      </c>
      <c r="AQ15" s="21">
        <v>31.5</v>
      </c>
      <c r="AR15" s="21">
        <v>31.5</v>
      </c>
      <c r="AS15" s="21">
        <v>31.5</v>
      </c>
      <c r="AT15" s="21">
        <v>31.5</v>
      </c>
      <c r="AU15" s="21">
        <v>31.5</v>
      </c>
      <c r="AV15" s="21">
        <v>31.5</v>
      </c>
      <c r="AW15" s="21">
        <v>31.5</v>
      </c>
      <c r="AX15" s="21">
        <v>31.5</v>
      </c>
      <c r="AY15" s="21">
        <v>31.5</v>
      </c>
      <c r="AZ15" s="21">
        <v>31.5</v>
      </c>
      <c r="BA15" s="21">
        <v>31.5</v>
      </c>
      <c r="BB15" s="21">
        <v>31.5</v>
      </c>
      <c r="BC15" s="21">
        <v>31.5</v>
      </c>
      <c r="BD15" s="21">
        <v>31.5</v>
      </c>
      <c r="BE15" s="21">
        <v>31.5</v>
      </c>
      <c r="BF15" s="21">
        <v>31.9</v>
      </c>
      <c r="BG15" s="21">
        <v>31.9</v>
      </c>
      <c r="BH15" s="21">
        <v>31.9</v>
      </c>
      <c r="BI15" s="21">
        <v>31.9</v>
      </c>
      <c r="BJ15" s="21">
        <v>31.9</v>
      </c>
      <c r="BK15" s="53">
        <f t="shared" si="10"/>
        <v>1</v>
      </c>
      <c r="BL15" s="53">
        <f t="shared" si="11"/>
        <v>1</v>
      </c>
      <c r="BM15" s="54">
        <f t="shared" si="12"/>
        <v>0.99687499999999996</v>
      </c>
      <c r="BN15" s="21">
        <v>27</v>
      </c>
      <c r="BO15" s="21">
        <v>27</v>
      </c>
      <c r="BP15" s="21">
        <v>27</v>
      </c>
      <c r="BQ15" s="21">
        <v>27</v>
      </c>
      <c r="BR15" s="21">
        <v>27</v>
      </c>
      <c r="BS15" s="21">
        <v>27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53"/>
      <c r="CS15" s="53"/>
      <c r="CT15" s="54"/>
      <c r="CU15" s="24">
        <v>31.5</v>
      </c>
      <c r="CV15" s="24">
        <v>31.5</v>
      </c>
      <c r="CW15" s="24">
        <v>31.5</v>
      </c>
      <c r="CX15" s="24">
        <v>31.5</v>
      </c>
      <c r="CY15" s="24">
        <v>31.5</v>
      </c>
      <c r="CZ15" s="24">
        <v>31.5</v>
      </c>
      <c r="DA15" s="24">
        <v>31.5</v>
      </c>
      <c r="DB15" s="24">
        <v>31</v>
      </c>
      <c r="DC15" s="24">
        <v>31</v>
      </c>
      <c r="DD15" s="24">
        <v>31</v>
      </c>
      <c r="DE15" s="24">
        <v>31</v>
      </c>
      <c r="DF15" s="24">
        <v>31</v>
      </c>
      <c r="DG15" s="24">
        <v>31</v>
      </c>
      <c r="DH15" s="24">
        <v>31</v>
      </c>
      <c r="DI15" s="24">
        <v>31</v>
      </c>
      <c r="DJ15" s="24">
        <v>31</v>
      </c>
      <c r="DK15" s="24">
        <v>31</v>
      </c>
      <c r="DL15" s="24">
        <v>31</v>
      </c>
      <c r="DM15" s="24">
        <v>31</v>
      </c>
      <c r="DN15" s="24">
        <v>31</v>
      </c>
      <c r="DO15" s="24">
        <v>31</v>
      </c>
      <c r="DP15" s="24">
        <v>31</v>
      </c>
      <c r="DQ15" s="24">
        <v>31</v>
      </c>
      <c r="DR15" s="24">
        <v>31</v>
      </c>
      <c r="DS15" s="24">
        <v>31</v>
      </c>
      <c r="DT15" s="24">
        <v>31.4</v>
      </c>
      <c r="DU15" s="24">
        <v>31.4</v>
      </c>
      <c r="DV15" s="24">
        <v>31.4</v>
      </c>
      <c r="DW15" s="24">
        <v>31.4</v>
      </c>
      <c r="DX15" s="24">
        <v>31.4</v>
      </c>
      <c r="DY15" s="53">
        <f t="shared" si="13"/>
        <v>1</v>
      </c>
      <c r="DZ15" s="61">
        <f t="shared" si="14"/>
        <v>1</v>
      </c>
      <c r="EA15" s="62">
        <f t="shared" si="15"/>
        <v>0.99682539682539673</v>
      </c>
    </row>
    <row r="16" spans="1:131" s="18" customFormat="1" ht="20.25" customHeight="1" outlineLevel="1">
      <c r="A16" s="23" t="s">
        <v>18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21">
        <v>30.9</v>
      </c>
      <c r="W16" s="21">
        <v>30.9</v>
      </c>
      <c r="X16" s="21">
        <v>30.9</v>
      </c>
      <c r="Y16" s="21">
        <v>30.9</v>
      </c>
      <c r="Z16" s="21">
        <v>30.9</v>
      </c>
      <c r="AA16" s="21">
        <v>30.9</v>
      </c>
      <c r="AB16" s="21">
        <v>30.9</v>
      </c>
      <c r="AC16" s="21">
        <v>30.9</v>
      </c>
      <c r="AD16" s="21">
        <v>30.9</v>
      </c>
      <c r="AE16" s="53">
        <f t="shared" si="7"/>
        <v>1</v>
      </c>
      <c r="AF16" s="53">
        <f t="shared" si="8"/>
        <v>1</v>
      </c>
      <c r="AG16" s="54">
        <f t="shared" si="9"/>
        <v>1</v>
      </c>
      <c r="AH16" s="21">
        <v>29.9</v>
      </c>
      <c r="AI16" s="21">
        <v>29.9</v>
      </c>
      <c r="AJ16" s="21">
        <v>29.9</v>
      </c>
      <c r="AK16" s="21">
        <v>29.9</v>
      </c>
      <c r="AL16" s="21">
        <v>29.9</v>
      </c>
      <c r="AM16" s="21">
        <v>29.9</v>
      </c>
      <c r="AN16" s="21">
        <v>29.9</v>
      </c>
      <c r="AO16" s="21">
        <v>29.9</v>
      </c>
      <c r="AP16" s="21">
        <v>29.9</v>
      </c>
      <c r="AQ16" s="21">
        <v>29.9</v>
      </c>
      <c r="AR16" s="21">
        <v>29.9</v>
      </c>
      <c r="AS16" s="21">
        <v>29.9</v>
      </c>
      <c r="AT16" s="21">
        <v>29.9</v>
      </c>
      <c r="AU16" s="21">
        <v>29.9</v>
      </c>
      <c r="AV16" s="21">
        <v>29.9</v>
      </c>
      <c r="AW16" s="21">
        <v>29.9</v>
      </c>
      <c r="AX16" s="21">
        <v>29.9</v>
      </c>
      <c r="AY16" s="21">
        <v>29.9</v>
      </c>
      <c r="AZ16" s="21">
        <v>29.9</v>
      </c>
      <c r="BA16" s="21">
        <v>29.9</v>
      </c>
      <c r="BB16" s="21">
        <v>29.9</v>
      </c>
      <c r="BC16" s="21">
        <v>29.9</v>
      </c>
      <c r="BD16" s="21">
        <v>29.9</v>
      </c>
      <c r="BE16" s="21">
        <v>29.9</v>
      </c>
      <c r="BF16" s="21">
        <v>29.9</v>
      </c>
      <c r="BG16" s="21">
        <v>29.9</v>
      </c>
      <c r="BH16" s="21">
        <v>29.9</v>
      </c>
      <c r="BI16" s="21">
        <v>29.9</v>
      </c>
      <c r="BJ16" s="21">
        <v>29.9</v>
      </c>
      <c r="BK16" s="53">
        <f t="shared" si="10"/>
        <v>1</v>
      </c>
      <c r="BL16" s="53">
        <f t="shared" si="11"/>
        <v>1</v>
      </c>
      <c r="BM16" s="54">
        <f t="shared" si="12"/>
        <v>1</v>
      </c>
      <c r="BN16" s="21">
        <v>25.9</v>
      </c>
      <c r="BO16" s="21">
        <v>25.9</v>
      </c>
      <c r="BP16" s="21">
        <v>25.9</v>
      </c>
      <c r="BQ16" s="21">
        <v>25.9</v>
      </c>
      <c r="BR16" s="21">
        <v>25.9</v>
      </c>
      <c r="BS16" s="21">
        <v>25.9</v>
      </c>
      <c r="BT16" s="21">
        <v>25.9</v>
      </c>
      <c r="BU16" s="21">
        <v>25.9</v>
      </c>
      <c r="BV16" s="21">
        <v>25.9</v>
      </c>
      <c r="BW16" s="21">
        <v>25.9</v>
      </c>
      <c r="BX16" s="21">
        <v>25.9</v>
      </c>
      <c r="BY16" s="21">
        <v>25.9</v>
      </c>
      <c r="BZ16" s="21">
        <v>25.9</v>
      </c>
      <c r="CA16" s="21">
        <v>25.9</v>
      </c>
      <c r="CB16" s="21">
        <v>25.9</v>
      </c>
      <c r="CC16" s="21">
        <v>25.9</v>
      </c>
      <c r="CD16" s="21">
        <v>25.9</v>
      </c>
      <c r="CE16" s="21">
        <v>25.9</v>
      </c>
      <c r="CF16" s="21">
        <v>25.9</v>
      </c>
      <c r="CG16" s="21">
        <v>25.9</v>
      </c>
      <c r="CH16" s="21">
        <v>25.9</v>
      </c>
      <c r="CI16" s="21">
        <v>25.9</v>
      </c>
      <c r="CJ16" s="21">
        <v>25.9</v>
      </c>
      <c r="CK16" s="21">
        <v>25.9</v>
      </c>
      <c r="CL16" s="21">
        <v>25.9</v>
      </c>
      <c r="CM16" s="21">
        <v>25.9</v>
      </c>
      <c r="CN16" s="21">
        <v>25.9</v>
      </c>
      <c r="CO16" s="21">
        <v>25.9</v>
      </c>
      <c r="CP16" s="21">
        <v>25.9</v>
      </c>
      <c r="CQ16" s="21">
        <v>25.9</v>
      </c>
      <c r="CR16" s="53">
        <f t="shared" ref="CR16:CR76" si="30">CQ16/CP16</f>
        <v>1</v>
      </c>
      <c r="CS16" s="53">
        <f t="shared" ref="CS16:CS76" si="31">CQ16/CM16</f>
        <v>1</v>
      </c>
      <c r="CT16" s="54">
        <f t="shared" ref="CT16:CT76" si="32">CQ16/BP16</f>
        <v>1</v>
      </c>
      <c r="CU16" s="24">
        <v>29.5</v>
      </c>
      <c r="CV16" s="24">
        <v>29.9</v>
      </c>
      <c r="CW16" s="24">
        <v>29.9</v>
      </c>
      <c r="CX16" s="24">
        <v>29.9</v>
      </c>
      <c r="CY16" s="24">
        <v>29.9</v>
      </c>
      <c r="CZ16" s="24">
        <v>29.9</v>
      </c>
      <c r="DA16" s="24">
        <v>29.9</v>
      </c>
      <c r="DB16" s="24">
        <v>29.9</v>
      </c>
      <c r="DC16" s="24">
        <v>29.9</v>
      </c>
      <c r="DD16" s="24">
        <v>29.9</v>
      </c>
      <c r="DE16" s="24">
        <v>29.9</v>
      </c>
      <c r="DF16" s="24">
        <v>29.9</v>
      </c>
      <c r="DG16" s="24">
        <v>29.9</v>
      </c>
      <c r="DH16" s="24">
        <v>29.9</v>
      </c>
      <c r="DI16" s="24">
        <v>29.9</v>
      </c>
      <c r="DJ16" s="24">
        <v>29.9</v>
      </c>
      <c r="DK16" s="24">
        <v>29.9</v>
      </c>
      <c r="DL16" s="24">
        <v>29.9</v>
      </c>
      <c r="DM16" s="24">
        <v>29.9</v>
      </c>
      <c r="DN16" s="24">
        <v>29.9</v>
      </c>
      <c r="DO16" s="24">
        <v>29.9</v>
      </c>
      <c r="DP16" s="24">
        <v>29.9</v>
      </c>
      <c r="DQ16" s="24">
        <v>29.5</v>
      </c>
      <c r="DR16" s="24">
        <v>29.5</v>
      </c>
      <c r="DS16" s="24">
        <v>29.5</v>
      </c>
      <c r="DT16" s="24">
        <v>29.5</v>
      </c>
      <c r="DU16" s="24">
        <v>29.5</v>
      </c>
      <c r="DV16" s="24">
        <v>29.5</v>
      </c>
      <c r="DW16" s="24">
        <v>29.5</v>
      </c>
      <c r="DX16" s="24">
        <v>29.5</v>
      </c>
      <c r="DY16" s="53">
        <f t="shared" si="13"/>
        <v>1</v>
      </c>
      <c r="DZ16" s="61">
        <f t="shared" si="14"/>
        <v>1</v>
      </c>
      <c r="EA16" s="62">
        <f t="shared" si="15"/>
        <v>0.98662207357859533</v>
      </c>
    </row>
    <row r="17" spans="1:131" s="18" customFormat="1" ht="18.75" outlineLevel="1">
      <c r="A17" s="23" t="s">
        <v>19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21">
        <v>32.5</v>
      </c>
      <c r="W17" s="21">
        <v>32.5</v>
      </c>
      <c r="X17" s="21">
        <v>32.5</v>
      </c>
      <c r="Y17" s="21">
        <v>32.5</v>
      </c>
      <c r="Z17" s="21">
        <v>32.5</v>
      </c>
      <c r="AA17" s="21">
        <v>32.5</v>
      </c>
      <c r="AB17" s="21">
        <v>32.5</v>
      </c>
      <c r="AC17" s="21">
        <v>32.5</v>
      </c>
      <c r="AD17" s="21"/>
      <c r="AE17" s="53"/>
      <c r="AF17" s="53"/>
      <c r="AG17" s="54"/>
      <c r="AH17" s="21">
        <v>32</v>
      </c>
      <c r="AI17" s="21">
        <v>32</v>
      </c>
      <c r="AJ17" s="21">
        <v>31</v>
      </c>
      <c r="AK17" s="21">
        <v>31</v>
      </c>
      <c r="AL17" s="21">
        <v>31</v>
      </c>
      <c r="AM17" s="21">
        <v>31</v>
      </c>
      <c r="AN17" s="21">
        <v>31</v>
      </c>
      <c r="AO17" s="21">
        <v>31</v>
      </c>
      <c r="AP17" s="21">
        <v>31</v>
      </c>
      <c r="AQ17" s="21">
        <v>31</v>
      </c>
      <c r="AR17" s="21">
        <v>31</v>
      </c>
      <c r="AS17" s="21">
        <v>31</v>
      </c>
      <c r="AT17" s="21">
        <v>31</v>
      </c>
      <c r="AU17" s="21">
        <v>31</v>
      </c>
      <c r="AV17" s="21">
        <v>31</v>
      </c>
      <c r="AW17" s="21">
        <v>31</v>
      </c>
      <c r="AX17" s="21">
        <v>31</v>
      </c>
      <c r="AY17" s="21">
        <v>31</v>
      </c>
      <c r="AZ17" s="21">
        <v>31</v>
      </c>
      <c r="BA17" s="21">
        <v>31</v>
      </c>
      <c r="BB17" s="21">
        <v>31</v>
      </c>
      <c r="BC17" s="21">
        <v>31</v>
      </c>
      <c r="BD17" s="21">
        <v>31</v>
      </c>
      <c r="BE17" s="21">
        <v>31</v>
      </c>
      <c r="BF17" s="21">
        <v>31</v>
      </c>
      <c r="BG17" s="21">
        <v>31</v>
      </c>
      <c r="BH17" s="21">
        <v>31</v>
      </c>
      <c r="BI17" s="21">
        <v>31</v>
      </c>
      <c r="BJ17" s="21"/>
      <c r="BK17" s="53"/>
      <c r="BL17" s="53"/>
      <c r="BM17" s="54"/>
      <c r="BN17" s="21">
        <v>26.5</v>
      </c>
      <c r="BO17" s="21">
        <v>27</v>
      </c>
      <c r="BP17" s="21">
        <v>27</v>
      </c>
      <c r="BQ17" s="21">
        <v>27</v>
      </c>
      <c r="BR17" s="21">
        <v>27</v>
      </c>
      <c r="BS17" s="21">
        <v>27</v>
      </c>
      <c r="BT17" s="21">
        <v>27</v>
      </c>
      <c r="BU17" s="21">
        <v>27</v>
      </c>
      <c r="BV17" s="21">
        <v>27</v>
      </c>
      <c r="BW17" s="21">
        <v>27</v>
      </c>
      <c r="BX17" s="21">
        <v>27</v>
      </c>
      <c r="BY17" s="21">
        <v>27</v>
      </c>
      <c r="BZ17" s="21">
        <v>27</v>
      </c>
      <c r="CA17" s="21">
        <v>27</v>
      </c>
      <c r="CB17" s="21">
        <v>27</v>
      </c>
      <c r="CC17" s="21">
        <v>27</v>
      </c>
      <c r="CD17" s="21">
        <v>27</v>
      </c>
      <c r="CE17" s="21">
        <v>27</v>
      </c>
      <c r="CF17" s="21">
        <v>27</v>
      </c>
      <c r="CG17" s="21">
        <v>27</v>
      </c>
      <c r="CH17" s="21">
        <v>27</v>
      </c>
      <c r="CI17" s="21">
        <v>27</v>
      </c>
      <c r="CJ17" s="21">
        <v>27</v>
      </c>
      <c r="CK17" s="21">
        <v>27</v>
      </c>
      <c r="CL17" s="21">
        <v>27</v>
      </c>
      <c r="CM17" s="21">
        <v>27</v>
      </c>
      <c r="CN17" s="21">
        <v>27</v>
      </c>
      <c r="CO17" s="21">
        <v>27</v>
      </c>
      <c r="CP17" s="21">
        <v>27</v>
      </c>
      <c r="CQ17" s="21"/>
      <c r="CR17" s="53"/>
      <c r="CS17" s="53"/>
      <c r="CT17" s="54"/>
      <c r="CU17" s="24">
        <v>31</v>
      </c>
      <c r="CV17" s="24">
        <v>31.5</v>
      </c>
      <c r="CW17" s="24">
        <v>31.5</v>
      </c>
      <c r="CX17" s="24">
        <v>32</v>
      </c>
      <c r="CY17" s="24">
        <v>32</v>
      </c>
      <c r="CZ17" s="24">
        <v>32</v>
      </c>
      <c r="DA17" s="24">
        <v>32</v>
      </c>
      <c r="DB17" s="24">
        <v>32</v>
      </c>
      <c r="DC17" s="24">
        <v>32</v>
      </c>
      <c r="DD17" s="24">
        <v>32</v>
      </c>
      <c r="DE17" s="24">
        <v>32</v>
      </c>
      <c r="DF17" s="24">
        <v>32</v>
      </c>
      <c r="DG17" s="24">
        <v>32</v>
      </c>
      <c r="DH17" s="24">
        <v>32</v>
      </c>
      <c r="DI17" s="24">
        <v>32</v>
      </c>
      <c r="DJ17" s="24">
        <v>32</v>
      </c>
      <c r="DK17" s="24">
        <v>32</v>
      </c>
      <c r="DL17" s="24">
        <v>32</v>
      </c>
      <c r="DM17" s="24">
        <v>32</v>
      </c>
      <c r="DN17" s="24">
        <v>32</v>
      </c>
      <c r="DO17" s="24">
        <v>32</v>
      </c>
      <c r="DP17" s="24">
        <v>32</v>
      </c>
      <c r="DQ17" s="24">
        <v>32</v>
      </c>
      <c r="DR17" s="24">
        <v>32</v>
      </c>
      <c r="DS17" s="24">
        <v>32</v>
      </c>
      <c r="DT17" s="24">
        <v>32</v>
      </c>
      <c r="DU17" s="24">
        <v>32</v>
      </c>
      <c r="DV17" s="24">
        <v>32</v>
      </c>
      <c r="DW17" s="24">
        <v>32</v>
      </c>
      <c r="DX17" s="24"/>
      <c r="DY17" s="53"/>
      <c r="DZ17" s="61"/>
      <c r="EA17" s="62"/>
    </row>
    <row r="18" spans="1:131" s="18" customFormat="1" ht="18.75" outlineLevel="1">
      <c r="A18" s="23" t="s">
        <v>20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21">
        <v>32.200000000000003</v>
      </c>
      <c r="W18" s="21">
        <v>32.200000000000003</v>
      </c>
      <c r="X18" s="21">
        <v>32.200000000000003</v>
      </c>
      <c r="Y18" s="21">
        <v>32.200000000000003</v>
      </c>
      <c r="Z18" s="21">
        <v>32.799999999999997</v>
      </c>
      <c r="AA18" s="21">
        <v>32.799999999999997</v>
      </c>
      <c r="AB18" s="21">
        <v>32.799999999999997</v>
      </c>
      <c r="AC18" s="21">
        <v>32.799999999999997</v>
      </c>
      <c r="AD18" s="21">
        <v>32.799999999999997</v>
      </c>
      <c r="AE18" s="53">
        <f t="shared" si="7"/>
        <v>1</v>
      </c>
      <c r="AF18" s="53">
        <f t="shared" si="8"/>
        <v>1</v>
      </c>
      <c r="AG18" s="54">
        <f t="shared" si="9"/>
        <v>1.0030581039755351</v>
      </c>
      <c r="AH18" s="21">
        <v>32.200000000000003</v>
      </c>
      <c r="AI18" s="21">
        <v>32.200000000000003</v>
      </c>
      <c r="AJ18" s="21">
        <v>32.200000000000003</v>
      </c>
      <c r="AK18" s="21">
        <v>32.200000000000003</v>
      </c>
      <c r="AL18" s="21">
        <v>32.200000000000003</v>
      </c>
      <c r="AM18" s="21">
        <v>32.200000000000003</v>
      </c>
      <c r="AN18" s="21">
        <v>31.5</v>
      </c>
      <c r="AO18" s="21">
        <v>31.5</v>
      </c>
      <c r="AP18" s="21">
        <v>31.5</v>
      </c>
      <c r="AQ18" s="21">
        <v>31.5</v>
      </c>
      <c r="AR18" s="21">
        <v>31.5</v>
      </c>
      <c r="AS18" s="21">
        <v>31.5</v>
      </c>
      <c r="AT18" s="21">
        <v>31.5</v>
      </c>
      <c r="AU18" s="21">
        <v>31.5</v>
      </c>
      <c r="AV18" s="21">
        <v>31.5</v>
      </c>
      <c r="AW18" s="21">
        <v>31.5</v>
      </c>
      <c r="AX18" s="21">
        <v>31.5</v>
      </c>
      <c r="AY18" s="21">
        <v>31.5</v>
      </c>
      <c r="AZ18" s="21">
        <v>31.5</v>
      </c>
      <c r="BA18" s="21">
        <v>31.5</v>
      </c>
      <c r="BB18" s="21">
        <v>31.5</v>
      </c>
      <c r="BC18" s="21">
        <v>31.5</v>
      </c>
      <c r="BD18" s="21">
        <v>31.5</v>
      </c>
      <c r="BE18" s="21">
        <v>31.5</v>
      </c>
      <c r="BF18" s="21">
        <v>31.9</v>
      </c>
      <c r="BG18" s="21">
        <v>31.9</v>
      </c>
      <c r="BH18" s="21">
        <v>31.9</v>
      </c>
      <c r="BI18" s="21">
        <v>31.9</v>
      </c>
      <c r="BJ18" s="21">
        <v>31.9</v>
      </c>
      <c r="BK18" s="53">
        <f t="shared" si="10"/>
        <v>1</v>
      </c>
      <c r="BL18" s="53">
        <f t="shared" si="11"/>
        <v>1</v>
      </c>
      <c r="BM18" s="54">
        <f t="shared" si="12"/>
        <v>0.99068322981366441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53"/>
      <c r="CS18" s="53"/>
      <c r="CT18" s="54"/>
      <c r="CU18" s="24">
        <v>31.2</v>
      </c>
      <c r="CV18" s="24">
        <v>31.2</v>
      </c>
      <c r="CW18" s="24">
        <v>32.5</v>
      </c>
      <c r="CX18" s="24">
        <v>32.5</v>
      </c>
      <c r="CY18" s="24">
        <v>32.5</v>
      </c>
      <c r="CZ18" s="24">
        <v>32.5</v>
      </c>
      <c r="DA18" s="24">
        <v>32.5</v>
      </c>
      <c r="DB18" s="24">
        <v>32</v>
      </c>
      <c r="DC18" s="24">
        <v>32</v>
      </c>
      <c r="DD18" s="24">
        <v>32</v>
      </c>
      <c r="DE18" s="24">
        <v>32</v>
      </c>
      <c r="DF18" s="24">
        <v>32</v>
      </c>
      <c r="DG18" s="24">
        <v>32</v>
      </c>
      <c r="DH18" s="24">
        <v>32</v>
      </c>
      <c r="DI18" s="24">
        <v>32</v>
      </c>
      <c r="DJ18" s="24">
        <v>32</v>
      </c>
      <c r="DK18" s="24">
        <v>32</v>
      </c>
      <c r="DL18" s="24">
        <v>32</v>
      </c>
      <c r="DM18" s="24">
        <v>32</v>
      </c>
      <c r="DN18" s="24">
        <v>32</v>
      </c>
      <c r="DO18" s="24">
        <v>32</v>
      </c>
      <c r="DP18" s="24">
        <v>32</v>
      </c>
      <c r="DQ18" s="24">
        <v>32</v>
      </c>
      <c r="DR18" s="24">
        <v>32</v>
      </c>
      <c r="DS18" s="24">
        <v>32</v>
      </c>
      <c r="DT18" s="24">
        <v>32</v>
      </c>
      <c r="DU18" s="24">
        <v>32</v>
      </c>
      <c r="DV18" s="24">
        <v>32</v>
      </c>
      <c r="DW18" s="24">
        <v>32</v>
      </c>
      <c r="DX18" s="24">
        <v>32</v>
      </c>
      <c r="DY18" s="53">
        <f t="shared" si="13"/>
        <v>1</v>
      </c>
      <c r="DZ18" s="61">
        <f t="shared" si="14"/>
        <v>1</v>
      </c>
      <c r="EA18" s="62">
        <f t="shared" si="15"/>
        <v>0.98461538461538467</v>
      </c>
    </row>
    <row r="19" spans="1:131" s="18" customFormat="1" ht="18.75" outlineLevel="1">
      <c r="A19" s="23" t="s">
        <v>21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21">
        <v>32</v>
      </c>
      <c r="W19" s="21">
        <v>32</v>
      </c>
      <c r="X19" s="21">
        <v>32</v>
      </c>
      <c r="Y19" s="21">
        <v>32</v>
      </c>
      <c r="Z19" s="21">
        <v>32</v>
      </c>
      <c r="AA19" s="21">
        <v>32.9</v>
      </c>
      <c r="AB19" s="21">
        <v>32.9</v>
      </c>
      <c r="AC19" s="21">
        <v>32.9</v>
      </c>
      <c r="AD19" s="21">
        <v>32.9</v>
      </c>
      <c r="AE19" s="53">
        <f t="shared" si="7"/>
        <v>1</v>
      </c>
      <c r="AF19" s="53">
        <f t="shared" si="8"/>
        <v>1.028125</v>
      </c>
      <c r="AG19" s="54">
        <f t="shared" si="9"/>
        <v>1.0123076923076924</v>
      </c>
      <c r="AH19" s="21">
        <v>32</v>
      </c>
      <c r="AI19" s="21">
        <v>32</v>
      </c>
      <c r="AJ19" s="21">
        <v>32</v>
      </c>
      <c r="AK19" s="21">
        <v>32</v>
      </c>
      <c r="AL19" s="21">
        <v>32</v>
      </c>
      <c r="AM19" s="21">
        <v>32</v>
      </c>
      <c r="AN19" s="21">
        <v>31.5</v>
      </c>
      <c r="AO19" s="21">
        <v>31.5</v>
      </c>
      <c r="AP19" s="21">
        <v>31.5</v>
      </c>
      <c r="AQ19" s="21">
        <v>31.5</v>
      </c>
      <c r="AR19" s="21">
        <v>31.5</v>
      </c>
      <c r="AS19" s="21">
        <v>31.5</v>
      </c>
      <c r="AT19" s="21">
        <v>31.5</v>
      </c>
      <c r="AU19" s="21">
        <v>31.5</v>
      </c>
      <c r="AV19" s="21">
        <v>31.5</v>
      </c>
      <c r="AW19" s="21">
        <v>31.5</v>
      </c>
      <c r="AX19" s="21">
        <v>31.5</v>
      </c>
      <c r="AY19" s="21">
        <v>31.5</v>
      </c>
      <c r="AZ19" s="21">
        <v>31.5</v>
      </c>
      <c r="BA19" s="21">
        <v>31.5</v>
      </c>
      <c r="BB19" s="21">
        <v>31.5</v>
      </c>
      <c r="BC19" s="21">
        <v>31.5</v>
      </c>
      <c r="BD19" s="21">
        <v>31.5</v>
      </c>
      <c r="BE19" s="21">
        <v>31.5</v>
      </c>
      <c r="BF19" s="21">
        <v>31.5</v>
      </c>
      <c r="BG19" s="21">
        <v>31.9</v>
      </c>
      <c r="BH19" s="21">
        <v>31.9</v>
      </c>
      <c r="BI19" s="21">
        <v>31.9</v>
      </c>
      <c r="BJ19" s="21">
        <v>31.9</v>
      </c>
      <c r="BK19" s="53">
        <f t="shared" si="10"/>
        <v>1</v>
      </c>
      <c r="BL19" s="53">
        <f t="shared" si="11"/>
        <v>1.0126984126984127</v>
      </c>
      <c r="BM19" s="54">
        <f t="shared" si="12"/>
        <v>0.99687499999999996</v>
      </c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53"/>
      <c r="CS19" s="53"/>
      <c r="CT19" s="5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53"/>
      <c r="DZ19" s="61"/>
      <c r="EA19" s="62"/>
    </row>
    <row r="20" spans="1:131" s="18" customFormat="1" ht="18.75" outlineLevel="1">
      <c r="A20" s="23" t="s">
        <v>22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21">
        <v>32</v>
      </c>
      <c r="W20" s="21">
        <v>32</v>
      </c>
      <c r="X20" s="21">
        <v>32</v>
      </c>
      <c r="Y20" s="21">
        <v>32</v>
      </c>
      <c r="Z20" s="21">
        <v>32.9</v>
      </c>
      <c r="AA20" s="21">
        <v>32.9</v>
      </c>
      <c r="AB20" s="21">
        <v>32.9</v>
      </c>
      <c r="AC20" s="21">
        <v>32.9</v>
      </c>
      <c r="AD20" s="21">
        <v>32.9</v>
      </c>
      <c r="AE20" s="53">
        <f t="shared" si="7"/>
        <v>1</v>
      </c>
      <c r="AF20" s="53">
        <f t="shared" si="8"/>
        <v>1</v>
      </c>
      <c r="AG20" s="54">
        <f t="shared" si="9"/>
        <v>1.0123076923076924</v>
      </c>
      <c r="AH20" s="21">
        <v>31.8</v>
      </c>
      <c r="AI20" s="21">
        <v>31.8</v>
      </c>
      <c r="AJ20" s="21">
        <v>31.8</v>
      </c>
      <c r="AK20" s="21">
        <v>31.8</v>
      </c>
      <c r="AL20" s="21">
        <v>31.8</v>
      </c>
      <c r="AM20" s="21">
        <v>31.8</v>
      </c>
      <c r="AN20" s="21">
        <v>31.5</v>
      </c>
      <c r="AO20" s="21">
        <v>31.5</v>
      </c>
      <c r="AP20" s="21">
        <v>31.5</v>
      </c>
      <c r="AQ20" s="21">
        <v>31.5</v>
      </c>
      <c r="AR20" s="21">
        <v>31.5</v>
      </c>
      <c r="AS20" s="21">
        <v>31.5</v>
      </c>
      <c r="AT20" s="21">
        <v>31.5</v>
      </c>
      <c r="AU20" s="21">
        <v>31.5</v>
      </c>
      <c r="AV20" s="21">
        <v>31.5</v>
      </c>
      <c r="AW20" s="21">
        <v>31.5</v>
      </c>
      <c r="AX20" s="21">
        <v>31.5</v>
      </c>
      <c r="AY20" s="21">
        <v>31.5</v>
      </c>
      <c r="AZ20" s="21">
        <v>31.5</v>
      </c>
      <c r="BA20" s="21">
        <v>31.5</v>
      </c>
      <c r="BB20" s="21">
        <v>31.5</v>
      </c>
      <c r="BC20" s="21">
        <v>31.5</v>
      </c>
      <c r="BD20" s="21">
        <v>31.5</v>
      </c>
      <c r="BE20" s="21">
        <v>31.5</v>
      </c>
      <c r="BF20" s="21">
        <v>31.9</v>
      </c>
      <c r="BG20" s="21">
        <v>31.9</v>
      </c>
      <c r="BH20" s="21">
        <v>31.9</v>
      </c>
      <c r="BI20" s="21">
        <v>31.9</v>
      </c>
      <c r="BJ20" s="21">
        <v>31.9</v>
      </c>
      <c r="BK20" s="53">
        <f t="shared" si="10"/>
        <v>1</v>
      </c>
      <c r="BL20" s="53">
        <f t="shared" si="11"/>
        <v>1</v>
      </c>
      <c r="BM20" s="54">
        <f t="shared" si="12"/>
        <v>1.0031446540880502</v>
      </c>
      <c r="BN20" s="21">
        <v>26</v>
      </c>
      <c r="BO20" s="21">
        <v>26</v>
      </c>
      <c r="BP20" s="21">
        <v>26</v>
      </c>
      <c r="BQ20" s="21">
        <v>26</v>
      </c>
      <c r="BR20" s="21">
        <v>26</v>
      </c>
      <c r="BS20" s="21">
        <v>26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53"/>
      <c r="CS20" s="53"/>
      <c r="CT20" s="5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53"/>
      <c r="DZ20" s="61"/>
      <c r="EA20" s="62"/>
    </row>
    <row r="21" spans="1:131" s="18" customFormat="1" ht="18.75" outlineLevel="1">
      <c r="A21" s="23" t="s">
        <v>23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21">
        <v>32.5</v>
      </c>
      <c r="W21" s="21">
        <v>32.5</v>
      </c>
      <c r="X21" s="21">
        <v>32.5</v>
      </c>
      <c r="Y21" s="21">
        <v>32.5</v>
      </c>
      <c r="Z21" s="21">
        <v>32.5</v>
      </c>
      <c r="AA21" s="21">
        <v>32.5</v>
      </c>
      <c r="AB21" s="21">
        <v>32.9</v>
      </c>
      <c r="AC21" s="21">
        <v>32.9</v>
      </c>
      <c r="AD21" s="21">
        <v>32.9</v>
      </c>
      <c r="AE21" s="53">
        <f t="shared" si="7"/>
        <v>1</v>
      </c>
      <c r="AF21" s="53">
        <f t="shared" si="8"/>
        <v>1.0123076923076924</v>
      </c>
      <c r="AG21" s="54">
        <f t="shared" si="9"/>
        <v>1.0123076923076924</v>
      </c>
      <c r="AH21" s="21">
        <v>32</v>
      </c>
      <c r="AI21" s="21">
        <v>32</v>
      </c>
      <c r="AJ21" s="21">
        <v>31</v>
      </c>
      <c r="AK21" s="21">
        <v>31</v>
      </c>
      <c r="AL21" s="21">
        <v>31</v>
      </c>
      <c r="AM21" s="21">
        <v>31</v>
      </c>
      <c r="AN21" s="21">
        <v>31</v>
      </c>
      <c r="AO21" s="21">
        <v>31</v>
      </c>
      <c r="AP21" s="21">
        <v>31</v>
      </c>
      <c r="AQ21" s="21">
        <v>31</v>
      </c>
      <c r="AR21" s="21">
        <v>31</v>
      </c>
      <c r="AS21" s="21">
        <v>31</v>
      </c>
      <c r="AT21" s="21">
        <v>31</v>
      </c>
      <c r="AU21" s="21">
        <v>31</v>
      </c>
      <c r="AV21" s="21">
        <v>31</v>
      </c>
      <c r="AW21" s="21">
        <v>31</v>
      </c>
      <c r="AX21" s="21">
        <v>31</v>
      </c>
      <c r="AY21" s="21">
        <v>31</v>
      </c>
      <c r="AZ21" s="21">
        <v>31</v>
      </c>
      <c r="BA21" s="21">
        <v>31</v>
      </c>
      <c r="BB21" s="21">
        <v>31</v>
      </c>
      <c r="BC21" s="21">
        <v>31</v>
      </c>
      <c r="BD21" s="21">
        <v>31</v>
      </c>
      <c r="BE21" s="21">
        <v>31</v>
      </c>
      <c r="BF21" s="21">
        <v>31</v>
      </c>
      <c r="BG21" s="21">
        <v>32</v>
      </c>
      <c r="BH21" s="21">
        <v>32</v>
      </c>
      <c r="BI21" s="21">
        <v>32</v>
      </c>
      <c r="BJ21" s="21">
        <v>32</v>
      </c>
      <c r="BK21" s="53">
        <f t="shared" si="10"/>
        <v>1</v>
      </c>
      <c r="BL21" s="53">
        <f t="shared" si="11"/>
        <v>1.032258064516129</v>
      </c>
      <c r="BM21" s="54">
        <f t="shared" si="12"/>
        <v>1</v>
      </c>
      <c r="BN21" s="21">
        <v>26.5</v>
      </c>
      <c r="BO21" s="21">
        <v>27</v>
      </c>
      <c r="BP21" s="21">
        <v>27</v>
      </c>
      <c r="BQ21" s="21">
        <v>27</v>
      </c>
      <c r="BR21" s="21">
        <v>27</v>
      </c>
      <c r="BS21" s="21">
        <v>27</v>
      </c>
      <c r="BT21" s="21">
        <v>27</v>
      </c>
      <c r="BU21" s="21">
        <v>27</v>
      </c>
      <c r="BV21" s="21">
        <v>27</v>
      </c>
      <c r="BW21" s="21">
        <v>27</v>
      </c>
      <c r="BX21" s="21">
        <v>27</v>
      </c>
      <c r="BY21" s="21">
        <v>27</v>
      </c>
      <c r="BZ21" s="21">
        <v>27</v>
      </c>
      <c r="CA21" s="21">
        <v>27</v>
      </c>
      <c r="CB21" s="21">
        <v>27</v>
      </c>
      <c r="CC21" s="21">
        <v>27</v>
      </c>
      <c r="CD21" s="21">
        <v>27</v>
      </c>
      <c r="CE21" s="21">
        <v>27</v>
      </c>
      <c r="CF21" s="21">
        <v>27</v>
      </c>
      <c r="CG21" s="21">
        <v>27</v>
      </c>
      <c r="CH21" s="21">
        <v>27</v>
      </c>
      <c r="CI21" s="21">
        <v>27</v>
      </c>
      <c r="CJ21" s="21">
        <v>27</v>
      </c>
      <c r="CK21" s="21">
        <v>27</v>
      </c>
      <c r="CL21" s="21">
        <v>27</v>
      </c>
      <c r="CM21" s="21">
        <v>27</v>
      </c>
      <c r="CN21" s="21">
        <v>27</v>
      </c>
      <c r="CO21" s="21">
        <v>27</v>
      </c>
      <c r="CP21" s="21">
        <v>27</v>
      </c>
      <c r="CQ21" s="21">
        <v>27</v>
      </c>
      <c r="CR21" s="53">
        <f t="shared" si="30"/>
        <v>1</v>
      </c>
      <c r="CS21" s="53">
        <f t="shared" si="31"/>
        <v>1</v>
      </c>
      <c r="CT21" s="54">
        <f t="shared" si="32"/>
        <v>1</v>
      </c>
      <c r="CU21" s="24">
        <v>31</v>
      </c>
      <c r="CV21" s="24">
        <v>31.5</v>
      </c>
      <c r="CW21" s="24">
        <v>31.5</v>
      </c>
      <c r="CX21" s="24">
        <v>32</v>
      </c>
      <c r="CY21" s="24">
        <v>32</v>
      </c>
      <c r="CZ21" s="24">
        <v>32</v>
      </c>
      <c r="DA21" s="24">
        <v>32</v>
      </c>
      <c r="DB21" s="24">
        <v>32</v>
      </c>
      <c r="DC21" s="24">
        <v>32</v>
      </c>
      <c r="DD21" s="24">
        <v>32</v>
      </c>
      <c r="DE21" s="24">
        <v>32</v>
      </c>
      <c r="DF21" s="24">
        <v>32</v>
      </c>
      <c r="DG21" s="24">
        <v>32</v>
      </c>
      <c r="DH21" s="24">
        <v>32</v>
      </c>
      <c r="DI21" s="24">
        <v>32</v>
      </c>
      <c r="DJ21" s="24">
        <v>32</v>
      </c>
      <c r="DK21" s="24">
        <v>32</v>
      </c>
      <c r="DL21" s="24">
        <v>32</v>
      </c>
      <c r="DM21" s="24">
        <v>32</v>
      </c>
      <c r="DN21" s="24">
        <v>32</v>
      </c>
      <c r="DO21" s="24">
        <v>32</v>
      </c>
      <c r="DP21" s="24">
        <v>32</v>
      </c>
      <c r="DQ21" s="24">
        <v>32</v>
      </c>
      <c r="DR21" s="24">
        <v>32</v>
      </c>
      <c r="DS21" s="24">
        <v>32</v>
      </c>
      <c r="DT21" s="24">
        <v>32</v>
      </c>
      <c r="DU21" s="24">
        <v>32</v>
      </c>
      <c r="DV21" s="24">
        <v>32</v>
      </c>
      <c r="DW21" s="24">
        <v>32</v>
      </c>
      <c r="DX21" s="24">
        <v>32</v>
      </c>
      <c r="DY21" s="53">
        <f t="shared" si="13"/>
        <v>1</v>
      </c>
      <c r="DZ21" s="61">
        <f t="shared" si="14"/>
        <v>1</v>
      </c>
      <c r="EA21" s="62">
        <f t="shared" si="15"/>
        <v>1.0158730158730158</v>
      </c>
    </row>
    <row r="22" spans="1:131" s="14" customFormat="1" ht="18.75">
      <c r="A22" s="19" t="s">
        <v>24</v>
      </c>
      <c r="B22" s="13">
        <f t="shared" ref="B22:K22" si="33">AVERAGE(B23:B27)</f>
        <v>29.083333333333332</v>
      </c>
      <c r="C22" s="13">
        <f t="shared" si="33"/>
        <v>29.083333333333332</v>
      </c>
      <c r="D22" s="13">
        <f t="shared" si="33"/>
        <v>29.083333333333332</v>
      </c>
      <c r="E22" s="13">
        <f t="shared" si="33"/>
        <v>29.083333333333332</v>
      </c>
      <c r="F22" s="13">
        <f t="shared" si="33"/>
        <v>29.083333333333332</v>
      </c>
      <c r="G22" s="13">
        <f t="shared" si="33"/>
        <v>29.083333333333332</v>
      </c>
      <c r="H22" s="13">
        <f t="shared" si="33"/>
        <v>29.083333333333332</v>
      </c>
      <c r="I22" s="13">
        <f t="shared" si="33"/>
        <v>29.083333333333332</v>
      </c>
      <c r="J22" s="13">
        <f t="shared" si="33"/>
        <v>29.083333333333332</v>
      </c>
      <c r="K22" s="13">
        <f t="shared" si="33"/>
        <v>29.083333333333332</v>
      </c>
      <c r="L22" s="13">
        <f>AVERAGE(L23:L27)</f>
        <v>29.083333333333332</v>
      </c>
      <c r="M22" s="13">
        <f>AVERAGE(M23:M27)</f>
        <v>29.083333333333332</v>
      </c>
      <c r="N22" s="13">
        <f>AVERAGE(N23:N27)</f>
        <v>29.116666666666664</v>
      </c>
      <c r="O22" s="13">
        <f>AVERAGE(O23:O27)</f>
        <v>29.166666666666668</v>
      </c>
      <c r="P22" s="13">
        <f>AVERAGE(P23:P27)</f>
        <v>29.166666666666668</v>
      </c>
      <c r="Q22" s="13">
        <f t="shared" ref="Q22:AD22" si="34">AVERAGE(Q23:Q27)</f>
        <v>29.166666666666668</v>
      </c>
      <c r="R22" s="13">
        <f t="shared" si="34"/>
        <v>29.166666666666668</v>
      </c>
      <c r="S22" s="13">
        <f t="shared" si="34"/>
        <v>29.333333333333332</v>
      </c>
      <c r="T22" s="13">
        <f t="shared" si="34"/>
        <v>29.333333333333332</v>
      </c>
      <c r="U22" s="13">
        <f t="shared" si="34"/>
        <v>29.416666666666668</v>
      </c>
      <c r="V22" s="13">
        <f t="shared" si="34"/>
        <v>29.416666666666668</v>
      </c>
      <c r="W22" s="13">
        <f t="shared" si="34"/>
        <v>29.416666666666668</v>
      </c>
      <c r="X22" s="13">
        <f t="shared" si="34"/>
        <v>29.416666666666668</v>
      </c>
      <c r="Y22" s="13">
        <f t="shared" si="34"/>
        <v>29.416666666666668</v>
      </c>
      <c r="Z22" s="13">
        <f t="shared" si="34"/>
        <v>29.416666666666668</v>
      </c>
      <c r="AA22" s="13">
        <f t="shared" si="34"/>
        <v>29.416666666666668</v>
      </c>
      <c r="AB22" s="13">
        <f t="shared" si="34"/>
        <v>29.416666666666668</v>
      </c>
      <c r="AC22" s="13">
        <f t="shared" si="34"/>
        <v>29.416666666666668</v>
      </c>
      <c r="AD22" s="13">
        <f t="shared" si="34"/>
        <v>29.416666666666668</v>
      </c>
      <c r="AE22" s="51">
        <f t="shared" si="7"/>
        <v>1</v>
      </c>
      <c r="AF22" s="51">
        <f t="shared" si="8"/>
        <v>1</v>
      </c>
      <c r="AG22" s="52">
        <f t="shared" si="9"/>
        <v>1.0114613180515759</v>
      </c>
      <c r="AH22" s="13">
        <f t="shared" ref="AH22:AP22" si="35">AVERAGE(AH23:AH27)</f>
        <v>27.366666666666664</v>
      </c>
      <c r="AI22" s="13">
        <f t="shared" si="35"/>
        <v>27.366666666666664</v>
      </c>
      <c r="AJ22" s="13">
        <f t="shared" si="35"/>
        <v>27.366666666666664</v>
      </c>
      <c r="AK22" s="13">
        <f t="shared" si="35"/>
        <v>27.366666666666664</v>
      </c>
      <c r="AL22" s="13">
        <f t="shared" si="35"/>
        <v>27.366666666666664</v>
      </c>
      <c r="AM22" s="13">
        <f t="shared" si="35"/>
        <v>27.366666666666664</v>
      </c>
      <c r="AN22" s="13">
        <f t="shared" si="35"/>
        <v>27.366666666666664</v>
      </c>
      <c r="AO22" s="13">
        <f t="shared" si="35"/>
        <v>27.366666666666664</v>
      </c>
      <c r="AP22" s="13">
        <f t="shared" si="35"/>
        <v>27.366666666666664</v>
      </c>
      <c r="AQ22" s="13">
        <f>AVERAGE(AQ23:AQ27)</f>
        <v>27.366666666666664</v>
      </c>
      <c r="AR22" s="13">
        <f>AVERAGE(AR23:AR27)</f>
        <v>27.366666666666664</v>
      </c>
      <c r="AS22" s="13">
        <f>AVERAGE(AS23:AS27)</f>
        <v>27.366666666666664</v>
      </c>
      <c r="AT22" s="13">
        <f>AVERAGE(AT23:AT27)</f>
        <v>27.383333333333336</v>
      </c>
      <c r="AU22" s="13">
        <f>AVERAGE(AU23:AU27)</f>
        <v>27.416666666666668</v>
      </c>
      <c r="AV22" s="13">
        <f t="shared" ref="AV22:BJ22" si="36">AVERAGE(AV23:AV27)</f>
        <v>27.416666666666668</v>
      </c>
      <c r="AW22" s="13">
        <f t="shared" si="36"/>
        <v>27.416666666666668</v>
      </c>
      <c r="AX22" s="13">
        <f t="shared" si="36"/>
        <v>27.416666666666668</v>
      </c>
      <c r="AY22" s="13">
        <f t="shared" si="36"/>
        <v>27.5</v>
      </c>
      <c r="AZ22" s="13">
        <f t="shared" si="36"/>
        <v>27.5</v>
      </c>
      <c r="BA22" s="13">
        <f t="shared" si="36"/>
        <v>27.583333333333332</v>
      </c>
      <c r="BB22" s="13">
        <f t="shared" si="36"/>
        <v>27.583333333333332</v>
      </c>
      <c r="BC22" s="13">
        <f t="shared" si="36"/>
        <v>27.583333333333332</v>
      </c>
      <c r="BD22" s="13">
        <f t="shared" si="36"/>
        <v>27.583333333333332</v>
      </c>
      <c r="BE22" s="13">
        <f t="shared" si="36"/>
        <v>27.583333333333332</v>
      </c>
      <c r="BF22" s="13">
        <f t="shared" si="36"/>
        <v>27.583333333333332</v>
      </c>
      <c r="BG22" s="13">
        <f t="shared" si="36"/>
        <v>27.583333333333332</v>
      </c>
      <c r="BH22" s="13">
        <f t="shared" si="36"/>
        <v>27.583333333333332</v>
      </c>
      <c r="BI22" s="13">
        <f>AVERAGE(BI23:BI27)</f>
        <v>27.583333333333332</v>
      </c>
      <c r="BJ22" s="13">
        <f t="shared" si="36"/>
        <v>27.583333333333332</v>
      </c>
      <c r="BK22" s="51">
        <f t="shared" si="10"/>
        <v>1</v>
      </c>
      <c r="BL22" s="51">
        <f t="shared" si="11"/>
        <v>1</v>
      </c>
      <c r="BM22" s="52">
        <f t="shared" si="12"/>
        <v>1.0079171741778319</v>
      </c>
      <c r="BN22" s="13">
        <f t="shared" ref="BN22:BX22" si="37">AVERAGE(BN23:BN27)</f>
        <v>23.95</v>
      </c>
      <c r="BO22" s="13">
        <f t="shared" si="37"/>
        <v>24.2</v>
      </c>
      <c r="BP22" s="13">
        <f t="shared" si="37"/>
        <v>24.2</v>
      </c>
      <c r="BQ22" s="13">
        <f t="shared" si="37"/>
        <v>24.2</v>
      </c>
      <c r="BR22" s="13">
        <f t="shared" si="37"/>
        <v>24.2</v>
      </c>
      <c r="BS22" s="13">
        <f t="shared" si="37"/>
        <v>24.2</v>
      </c>
      <c r="BT22" s="13">
        <f t="shared" si="37"/>
        <v>24.2</v>
      </c>
      <c r="BU22" s="13">
        <f t="shared" si="37"/>
        <v>24.2</v>
      </c>
      <c r="BV22" s="13">
        <f t="shared" si="37"/>
        <v>24.2</v>
      </c>
      <c r="BW22" s="13">
        <f t="shared" si="37"/>
        <v>24.2</v>
      </c>
      <c r="BX22" s="13">
        <f t="shared" si="37"/>
        <v>24.2</v>
      </c>
      <c r="BY22" s="13">
        <f>AVERAGE(BY23:BY27)</f>
        <v>24.2</v>
      </c>
      <c r="BZ22" s="13">
        <f>AVERAGE(BZ23:BZ27)</f>
        <v>24.2</v>
      </c>
      <c r="CA22" s="13">
        <f>AVERAGE(CA23:CA27)</f>
        <v>24.2</v>
      </c>
      <c r="CB22" s="13">
        <f>AVERAGE(CB23:CB27)</f>
        <v>24.2</v>
      </c>
      <c r="CC22" s="13">
        <f>AVERAGE(CC23:CC27)</f>
        <v>24.2</v>
      </c>
      <c r="CD22" s="13">
        <f t="shared" ref="CD22:CQ22" si="38">AVERAGE(CD23:CD27)</f>
        <v>24.2</v>
      </c>
      <c r="CE22" s="13">
        <f t="shared" si="38"/>
        <v>24.2</v>
      </c>
      <c r="CF22" s="13">
        <f t="shared" si="38"/>
        <v>24.2</v>
      </c>
      <c r="CG22" s="13">
        <f t="shared" si="38"/>
        <v>24.2</v>
      </c>
      <c r="CH22" s="13">
        <f t="shared" si="38"/>
        <v>24.2</v>
      </c>
      <c r="CI22" s="13">
        <f t="shared" si="38"/>
        <v>24.2</v>
      </c>
      <c r="CJ22" s="13">
        <f t="shared" si="38"/>
        <v>24.2</v>
      </c>
      <c r="CK22" s="13">
        <f t="shared" si="38"/>
        <v>24.2</v>
      </c>
      <c r="CL22" s="13">
        <f t="shared" si="38"/>
        <v>24.2</v>
      </c>
      <c r="CM22" s="13">
        <f t="shared" si="38"/>
        <v>24.2</v>
      </c>
      <c r="CN22" s="13">
        <f t="shared" si="38"/>
        <v>24.2</v>
      </c>
      <c r="CO22" s="13">
        <f t="shared" si="38"/>
        <v>24.2</v>
      </c>
      <c r="CP22" s="13">
        <f t="shared" si="38"/>
        <v>24.2</v>
      </c>
      <c r="CQ22" s="13">
        <f t="shared" si="38"/>
        <v>24.2</v>
      </c>
      <c r="CR22" s="51">
        <f t="shared" si="30"/>
        <v>1</v>
      </c>
      <c r="CS22" s="51">
        <f t="shared" si="31"/>
        <v>1</v>
      </c>
      <c r="CT22" s="52">
        <f t="shared" si="32"/>
        <v>1</v>
      </c>
      <c r="CU22" s="13">
        <f t="shared" ref="CU22:DE22" si="39">AVERAGE(CU23:CU27)</f>
        <v>28.299999999999997</v>
      </c>
      <c r="CV22" s="13">
        <f t="shared" si="39"/>
        <v>28.549999999999997</v>
      </c>
      <c r="CW22" s="13">
        <f t="shared" si="39"/>
        <v>29</v>
      </c>
      <c r="CX22" s="13">
        <f t="shared" si="39"/>
        <v>29</v>
      </c>
      <c r="CY22" s="13">
        <f t="shared" si="39"/>
        <v>29</v>
      </c>
      <c r="CZ22" s="13">
        <f t="shared" si="39"/>
        <v>29</v>
      </c>
      <c r="DA22" s="13">
        <f t="shared" si="39"/>
        <v>29</v>
      </c>
      <c r="DB22" s="13">
        <f t="shared" si="39"/>
        <v>29</v>
      </c>
      <c r="DC22" s="13">
        <f t="shared" si="39"/>
        <v>29</v>
      </c>
      <c r="DD22" s="13">
        <f t="shared" si="39"/>
        <v>29</v>
      </c>
      <c r="DE22" s="13">
        <f t="shared" si="39"/>
        <v>29</v>
      </c>
      <c r="DF22" s="13">
        <f>AVERAGE(DF23:DF27)</f>
        <v>29</v>
      </c>
      <c r="DG22" s="13">
        <f>AVERAGE(DG23:DG27)</f>
        <v>29</v>
      </c>
      <c r="DH22" s="13">
        <f>AVERAGE(DH23:DH27)</f>
        <v>28.75</v>
      </c>
      <c r="DI22" s="13">
        <f>AVERAGE(DI23:DI27)</f>
        <v>28.75</v>
      </c>
      <c r="DJ22" s="13">
        <f>AVERAGE(DJ23:DJ27)</f>
        <v>28.75</v>
      </c>
      <c r="DK22" s="13">
        <f t="shared" ref="DK22:DX22" si="40">AVERAGE(DK23:DK27)</f>
        <v>28.75</v>
      </c>
      <c r="DL22" s="13">
        <f t="shared" si="40"/>
        <v>28.75</v>
      </c>
      <c r="DM22" s="13">
        <f t="shared" si="40"/>
        <v>28.75</v>
      </c>
      <c r="DN22" s="13">
        <f t="shared" si="40"/>
        <v>28.75</v>
      </c>
      <c r="DO22" s="13">
        <f t="shared" si="40"/>
        <v>28.75</v>
      </c>
      <c r="DP22" s="13">
        <f t="shared" si="40"/>
        <v>28.75</v>
      </c>
      <c r="DQ22" s="13">
        <f t="shared" si="40"/>
        <v>28.75</v>
      </c>
      <c r="DR22" s="13">
        <f t="shared" si="40"/>
        <v>28.75</v>
      </c>
      <c r="DS22" s="13">
        <f t="shared" si="40"/>
        <v>28.75</v>
      </c>
      <c r="DT22" s="13">
        <f t="shared" si="40"/>
        <v>28.75</v>
      </c>
      <c r="DU22" s="13">
        <f t="shared" si="40"/>
        <v>28.75</v>
      </c>
      <c r="DV22" s="13">
        <f t="shared" si="40"/>
        <v>28.75</v>
      </c>
      <c r="DW22" s="13">
        <f t="shared" si="40"/>
        <v>28.75</v>
      </c>
      <c r="DX22" s="13">
        <f t="shared" si="40"/>
        <v>28.75</v>
      </c>
      <c r="DY22" s="58">
        <f t="shared" si="13"/>
        <v>1</v>
      </c>
      <c r="DZ22" s="58">
        <f t="shared" si="14"/>
        <v>1</v>
      </c>
      <c r="EA22" s="52">
        <f t="shared" si="15"/>
        <v>0.99137931034482762</v>
      </c>
    </row>
    <row r="23" spans="1:131" s="18" customFormat="1" ht="23.25" customHeight="1" outlineLevel="1">
      <c r="A23" s="15" t="s">
        <v>25</v>
      </c>
      <c r="B23" s="16">
        <v>29.5</v>
      </c>
      <c r="C23" s="16">
        <v>29.5</v>
      </c>
      <c r="D23" s="16">
        <v>29.5</v>
      </c>
      <c r="E23" s="16">
        <v>29.5</v>
      </c>
      <c r="F23" s="16">
        <v>29.5</v>
      </c>
      <c r="G23" s="16">
        <v>29.5</v>
      </c>
      <c r="H23" s="16">
        <v>29.5</v>
      </c>
      <c r="I23" s="16">
        <v>29.5</v>
      </c>
      <c r="J23" s="16">
        <v>29.5</v>
      </c>
      <c r="K23" s="16">
        <v>29.5</v>
      </c>
      <c r="L23" s="16">
        <v>29.5</v>
      </c>
      <c r="M23" s="16">
        <v>29.5</v>
      </c>
      <c r="N23" s="16">
        <v>29.5</v>
      </c>
      <c r="O23" s="16">
        <v>29.5</v>
      </c>
      <c r="P23" s="16">
        <v>29.5</v>
      </c>
      <c r="Q23" s="16">
        <v>29.5</v>
      </c>
      <c r="R23" s="16">
        <v>29.5</v>
      </c>
      <c r="S23" s="16">
        <v>29.5</v>
      </c>
      <c r="T23" s="16">
        <v>29.5</v>
      </c>
      <c r="U23" s="16">
        <v>29.5</v>
      </c>
      <c r="V23" s="16">
        <v>29.5</v>
      </c>
      <c r="W23" s="16">
        <v>29.5</v>
      </c>
      <c r="X23" s="16">
        <v>29.5</v>
      </c>
      <c r="Y23" s="16">
        <v>29.5</v>
      </c>
      <c r="Z23" s="16">
        <v>29.5</v>
      </c>
      <c r="AA23" s="16">
        <v>29.5</v>
      </c>
      <c r="AB23" s="16">
        <v>29.5</v>
      </c>
      <c r="AC23" s="16">
        <v>29.5</v>
      </c>
      <c r="AD23" s="16">
        <v>29.5</v>
      </c>
      <c r="AE23" s="53">
        <f t="shared" si="7"/>
        <v>1</v>
      </c>
      <c r="AF23" s="53">
        <f t="shared" si="8"/>
        <v>1</v>
      </c>
      <c r="AG23" s="54">
        <f t="shared" si="9"/>
        <v>1</v>
      </c>
      <c r="AH23" s="16">
        <v>27.4</v>
      </c>
      <c r="AI23" s="16">
        <v>27.4</v>
      </c>
      <c r="AJ23" s="16">
        <v>27.4</v>
      </c>
      <c r="AK23" s="16">
        <v>27.4</v>
      </c>
      <c r="AL23" s="16">
        <v>27.4</v>
      </c>
      <c r="AM23" s="16">
        <v>27.4</v>
      </c>
      <c r="AN23" s="16">
        <v>27.4</v>
      </c>
      <c r="AO23" s="16">
        <v>27.4</v>
      </c>
      <c r="AP23" s="16">
        <v>27.4</v>
      </c>
      <c r="AQ23" s="16">
        <v>27.4</v>
      </c>
      <c r="AR23" s="16">
        <v>27.4</v>
      </c>
      <c r="AS23" s="16">
        <v>27.4</v>
      </c>
      <c r="AT23" s="16">
        <v>27.4</v>
      </c>
      <c r="AU23" s="16">
        <v>27.4</v>
      </c>
      <c r="AV23" s="16">
        <v>27.4</v>
      </c>
      <c r="AW23" s="16">
        <v>27.4</v>
      </c>
      <c r="AX23" s="16">
        <v>27.4</v>
      </c>
      <c r="AY23" s="16">
        <v>27.4</v>
      </c>
      <c r="AZ23" s="16">
        <v>27.4</v>
      </c>
      <c r="BA23" s="16">
        <v>27.4</v>
      </c>
      <c r="BB23" s="16">
        <v>27.4</v>
      </c>
      <c r="BC23" s="16">
        <v>27.4</v>
      </c>
      <c r="BD23" s="16">
        <v>27.4</v>
      </c>
      <c r="BE23" s="16">
        <v>27.4</v>
      </c>
      <c r="BF23" s="16">
        <v>27.4</v>
      </c>
      <c r="BG23" s="16">
        <v>27.4</v>
      </c>
      <c r="BH23" s="16">
        <v>27.4</v>
      </c>
      <c r="BI23" s="16">
        <v>27.4</v>
      </c>
      <c r="BJ23" s="16">
        <v>27.4</v>
      </c>
      <c r="BK23" s="53">
        <f t="shared" si="10"/>
        <v>1</v>
      </c>
      <c r="BL23" s="53">
        <f t="shared" si="11"/>
        <v>1</v>
      </c>
      <c r="BM23" s="54">
        <f t="shared" si="12"/>
        <v>1</v>
      </c>
      <c r="BN23" s="16">
        <v>23.95</v>
      </c>
      <c r="BO23" s="16">
        <v>24.45</v>
      </c>
      <c r="BP23" s="16">
        <v>24.45</v>
      </c>
      <c r="BQ23" s="16">
        <v>24.45</v>
      </c>
      <c r="BR23" s="16">
        <v>24.45</v>
      </c>
      <c r="BS23" s="16">
        <v>24.45</v>
      </c>
      <c r="BT23" s="16">
        <v>24.45</v>
      </c>
      <c r="BU23" s="16">
        <v>24.45</v>
      </c>
      <c r="BV23" s="16">
        <v>24.45</v>
      </c>
      <c r="BW23" s="16">
        <v>24.45</v>
      </c>
      <c r="BX23" s="16">
        <v>24.45</v>
      </c>
      <c r="BY23" s="16">
        <v>24.45</v>
      </c>
      <c r="BZ23" s="16">
        <v>24.45</v>
      </c>
      <c r="CA23" s="16">
        <v>24.45</v>
      </c>
      <c r="CB23" s="16">
        <v>24.45</v>
      </c>
      <c r="CC23" s="16">
        <v>24.45</v>
      </c>
      <c r="CD23" s="16">
        <v>24.45</v>
      </c>
      <c r="CE23" s="16">
        <v>24.45</v>
      </c>
      <c r="CF23" s="16">
        <v>24.45</v>
      </c>
      <c r="CG23" s="16">
        <v>24.45</v>
      </c>
      <c r="CH23" s="16">
        <v>24.45</v>
      </c>
      <c r="CI23" s="16">
        <v>24.45</v>
      </c>
      <c r="CJ23" s="16">
        <v>24.45</v>
      </c>
      <c r="CK23" s="16">
        <v>24.45</v>
      </c>
      <c r="CL23" s="16">
        <v>24.45</v>
      </c>
      <c r="CM23" s="16">
        <v>24.45</v>
      </c>
      <c r="CN23" s="16">
        <v>24.45</v>
      </c>
      <c r="CO23" s="16">
        <v>24.45</v>
      </c>
      <c r="CP23" s="16">
        <v>24.45</v>
      </c>
      <c r="CQ23" s="16">
        <v>24.45</v>
      </c>
      <c r="CR23" s="53">
        <f t="shared" si="30"/>
        <v>1</v>
      </c>
      <c r="CS23" s="53">
        <f t="shared" si="31"/>
        <v>1</v>
      </c>
      <c r="CT23" s="54">
        <f t="shared" si="32"/>
        <v>1</v>
      </c>
      <c r="CU23" s="17">
        <v>27.7</v>
      </c>
      <c r="CV23" s="17">
        <v>28.2</v>
      </c>
      <c r="CW23" s="17">
        <v>29.1</v>
      </c>
      <c r="CX23" s="17">
        <v>29.1</v>
      </c>
      <c r="CY23" s="17">
        <v>29.1</v>
      </c>
      <c r="CZ23" s="17">
        <v>29.1</v>
      </c>
      <c r="DA23" s="17">
        <v>29.1</v>
      </c>
      <c r="DB23" s="17">
        <v>29.1</v>
      </c>
      <c r="DC23" s="17">
        <v>29.1</v>
      </c>
      <c r="DD23" s="17">
        <v>29.1</v>
      </c>
      <c r="DE23" s="17">
        <v>29.1</v>
      </c>
      <c r="DF23" s="17">
        <v>29.1</v>
      </c>
      <c r="DG23" s="17">
        <v>29.1</v>
      </c>
      <c r="DH23" s="17">
        <v>29.1</v>
      </c>
      <c r="DI23" s="17">
        <v>29.1</v>
      </c>
      <c r="DJ23" s="17">
        <v>29.1</v>
      </c>
      <c r="DK23" s="17">
        <v>29.1</v>
      </c>
      <c r="DL23" s="17">
        <v>29.1</v>
      </c>
      <c r="DM23" s="17">
        <v>29.1</v>
      </c>
      <c r="DN23" s="17">
        <v>29.1</v>
      </c>
      <c r="DO23" s="17">
        <v>29.1</v>
      </c>
      <c r="DP23" s="17">
        <v>29.1</v>
      </c>
      <c r="DQ23" s="17">
        <v>29.1</v>
      </c>
      <c r="DR23" s="17">
        <v>29.1</v>
      </c>
      <c r="DS23" s="17">
        <v>29.1</v>
      </c>
      <c r="DT23" s="17">
        <v>29.1</v>
      </c>
      <c r="DU23" s="17">
        <v>29.1</v>
      </c>
      <c r="DV23" s="17">
        <v>29.1</v>
      </c>
      <c r="DW23" s="17">
        <v>29.1</v>
      </c>
      <c r="DX23" s="17">
        <v>29.1</v>
      </c>
      <c r="DY23" s="55">
        <f t="shared" si="13"/>
        <v>1</v>
      </c>
      <c r="DZ23" s="56">
        <f t="shared" si="14"/>
        <v>1</v>
      </c>
      <c r="EA23" s="57">
        <f t="shared" si="15"/>
        <v>1</v>
      </c>
    </row>
    <row r="24" spans="1:131" s="18" customFormat="1" ht="0.75" customHeight="1" outlineLevel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9" t="e">
        <f t="shared" si="7"/>
        <v>#DIV/0!</v>
      </c>
      <c r="AF24" s="59" t="e">
        <f t="shared" si="8"/>
        <v>#DIV/0!</v>
      </c>
      <c r="AG24" s="60" t="e">
        <f t="shared" si="9"/>
        <v>#DIV/0!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3" t="e">
        <f t="shared" si="10"/>
        <v>#DIV/0!</v>
      </c>
      <c r="BL24" s="53" t="e">
        <f t="shared" si="11"/>
        <v>#DIV/0!</v>
      </c>
      <c r="BM24" s="54" t="e">
        <f t="shared" si="12"/>
        <v>#DIV/0!</v>
      </c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59" t="e">
        <f t="shared" si="30"/>
        <v>#DIV/0!</v>
      </c>
      <c r="CS24" s="59" t="e">
        <f t="shared" si="31"/>
        <v>#DIV/0!</v>
      </c>
      <c r="CT24" s="60" t="e">
        <f t="shared" si="32"/>
        <v>#DIV/0!</v>
      </c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55" t="e">
        <f t="shared" si="13"/>
        <v>#DIV/0!</v>
      </c>
      <c r="DZ24" s="56" t="e">
        <f t="shared" si="14"/>
        <v>#DIV/0!</v>
      </c>
      <c r="EA24" s="57" t="e">
        <f t="shared" si="15"/>
        <v>#DIV/0!</v>
      </c>
    </row>
    <row r="25" spans="1:131" s="18" customFormat="1" ht="0.75" customHeight="1" outlineLevel="1">
      <c r="A25" s="15" t="s">
        <v>27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28</v>
      </c>
      <c r="W25" s="16" t="s">
        <v>28</v>
      </c>
      <c r="X25" s="16" t="s">
        <v>28</v>
      </c>
      <c r="Y25" s="16" t="s">
        <v>28</v>
      </c>
      <c r="Z25" s="16" t="s">
        <v>28</v>
      </c>
      <c r="AA25" s="16" t="s">
        <v>28</v>
      </c>
      <c r="AB25" s="16" t="s">
        <v>28</v>
      </c>
      <c r="AC25" s="16" t="s">
        <v>28</v>
      </c>
      <c r="AD25" s="16" t="s">
        <v>28</v>
      </c>
      <c r="AE25" s="59" t="e">
        <f t="shared" si="7"/>
        <v>#VALUE!</v>
      </c>
      <c r="AF25" s="59" t="e">
        <f t="shared" si="8"/>
        <v>#VALUE!</v>
      </c>
      <c r="AG25" s="60" t="e">
        <f t="shared" si="9"/>
        <v>#VALUE!</v>
      </c>
      <c r="AH25" s="16" t="s">
        <v>28</v>
      </c>
      <c r="AI25" s="16" t="s">
        <v>28</v>
      </c>
      <c r="AJ25" s="16" t="s">
        <v>28</v>
      </c>
      <c r="AK25" s="16" t="s">
        <v>28</v>
      </c>
      <c r="AL25" s="16" t="s">
        <v>28</v>
      </c>
      <c r="AM25" s="16" t="s">
        <v>28</v>
      </c>
      <c r="AN25" s="16" t="s">
        <v>28</v>
      </c>
      <c r="AO25" s="16" t="s">
        <v>28</v>
      </c>
      <c r="AP25" s="16" t="s">
        <v>28</v>
      </c>
      <c r="AQ25" s="16" t="s">
        <v>28</v>
      </c>
      <c r="AR25" s="16" t="s">
        <v>28</v>
      </c>
      <c r="AS25" s="16" t="s">
        <v>28</v>
      </c>
      <c r="AT25" s="16" t="s">
        <v>28</v>
      </c>
      <c r="AU25" s="16" t="s">
        <v>28</v>
      </c>
      <c r="AV25" s="16" t="s">
        <v>28</v>
      </c>
      <c r="AW25" s="16" t="s">
        <v>28</v>
      </c>
      <c r="AX25" s="16" t="s">
        <v>28</v>
      </c>
      <c r="AY25" s="16" t="s">
        <v>28</v>
      </c>
      <c r="AZ25" s="16" t="s">
        <v>28</v>
      </c>
      <c r="BA25" s="16" t="s">
        <v>28</v>
      </c>
      <c r="BB25" s="16" t="s">
        <v>28</v>
      </c>
      <c r="BC25" s="16" t="s">
        <v>28</v>
      </c>
      <c r="BD25" s="16" t="s">
        <v>28</v>
      </c>
      <c r="BE25" s="16" t="s">
        <v>28</v>
      </c>
      <c r="BF25" s="16" t="s">
        <v>28</v>
      </c>
      <c r="BG25" s="16" t="s">
        <v>28</v>
      </c>
      <c r="BH25" s="16" t="s">
        <v>28</v>
      </c>
      <c r="BI25" s="16" t="s">
        <v>28</v>
      </c>
      <c r="BJ25" s="16" t="s">
        <v>28</v>
      </c>
      <c r="BK25" s="53" t="e">
        <f t="shared" si="10"/>
        <v>#VALUE!</v>
      </c>
      <c r="BL25" s="53" t="e">
        <f t="shared" si="11"/>
        <v>#VALUE!</v>
      </c>
      <c r="BM25" s="54" t="e">
        <f t="shared" si="12"/>
        <v>#VALUE!</v>
      </c>
      <c r="BN25" s="16" t="s">
        <v>28</v>
      </c>
      <c r="BO25" s="16" t="s">
        <v>28</v>
      </c>
      <c r="BP25" s="16" t="s">
        <v>28</v>
      </c>
      <c r="BQ25" s="16" t="s">
        <v>28</v>
      </c>
      <c r="BR25" s="16" t="s">
        <v>28</v>
      </c>
      <c r="BS25" s="16" t="s">
        <v>28</v>
      </c>
      <c r="BT25" s="16" t="s">
        <v>28</v>
      </c>
      <c r="BU25" s="16" t="s">
        <v>28</v>
      </c>
      <c r="BV25" s="16" t="s">
        <v>28</v>
      </c>
      <c r="BW25" s="16" t="s">
        <v>28</v>
      </c>
      <c r="BX25" s="16" t="s">
        <v>28</v>
      </c>
      <c r="BY25" s="16" t="s">
        <v>28</v>
      </c>
      <c r="BZ25" s="16" t="s">
        <v>28</v>
      </c>
      <c r="CA25" s="16" t="s">
        <v>28</v>
      </c>
      <c r="CB25" s="16" t="s">
        <v>28</v>
      </c>
      <c r="CC25" s="16" t="s">
        <v>28</v>
      </c>
      <c r="CD25" s="16" t="s">
        <v>28</v>
      </c>
      <c r="CE25" s="16" t="s">
        <v>28</v>
      </c>
      <c r="CF25" s="16" t="s">
        <v>28</v>
      </c>
      <c r="CG25" s="16" t="s">
        <v>28</v>
      </c>
      <c r="CH25" s="16" t="s">
        <v>28</v>
      </c>
      <c r="CI25" s="16" t="s">
        <v>28</v>
      </c>
      <c r="CJ25" s="16" t="s">
        <v>28</v>
      </c>
      <c r="CK25" s="16" t="s">
        <v>28</v>
      </c>
      <c r="CL25" s="16" t="s">
        <v>28</v>
      </c>
      <c r="CM25" s="16" t="s">
        <v>28</v>
      </c>
      <c r="CN25" s="16" t="s">
        <v>28</v>
      </c>
      <c r="CO25" s="16" t="s">
        <v>28</v>
      </c>
      <c r="CP25" s="16" t="s">
        <v>28</v>
      </c>
      <c r="CQ25" s="16" t="s">
        <v>28</v>
      </c>
      <c r="CR25" s="53" t="e">
        <f t="shared" si="30"/>
        <v>#VALUE!</v>
      </c>
      <c r="CS25" s="53" t="e">
        <f t="shared" si="31"/>
        <v>#VALUE!</v>
      </c>
      <c r="CT25" s="54" t="e">
        <f t="shared" si="32"/>
        <v>#VALUE!</v>
      </c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55" t="e">
        <f t="shared" si="13"/>
        <v>#DIV/0!</v>
      </c>
      <c r="DZ25" s="56" t="e">
        <f t="shared" si="14"/>
        <v>#DIV/0!</v>
      </c>
      <c r="EA25" s="57" t="e">
        <f t="shared" si="15"/>
        <v>#DIV/0!</v>
      </c>
    </row>
    <row r="26" spans="1:131" s="18" customFormat="1" ht="18.75" outlineLevel="1">
      <c r="A26" s="25" t="s">
        <v>18</v>
      </c>
      <c r="B26" s="16">
        <v>28.9</v>
      </c>
      <c r="C26" s="16">
        <v>28.9</v>
      </c>
      <c r="D26" s="16">
        <v>28.9</v>
      </c>
      <c r="E26" s="16">
        <v>28.9</v>
      </c>
      <c r="F26" s="16">
        <v>28.9</v>
      </c>
      <c r="G26" s="16">
        <v>28.9</v>
      </c>
      <c r="H26" s="16">
        <v>28.9</v>
      </c>
      <c r="I26" s="16">
        <v>28.9</v>
      </c>
      <c r="J26" s="16">
        <v>28.9</v>
      </c>
      <c r="K26" s="16">
        <v>28.9</v>
      </c>
      <c r="L26" s="16">
        <v>28.9</v>
      </c>
      <c r="M26" s="16">
        <v>28.9</v>
      </c>
      <c r="N26" s="16">
        <v>28.9</v>
      </c>
      <c r="O26" s="16">
        <v>28.9</v>
      </c>
      <c r="P26" s="16">
        <v>28.9</v>
      </c>
      <c r="Q26" s="16">
        <v>28.9</v>
      </c>
      <c r="R26" s="16">
        <v>28.9</v>
      </c>
      <c r="S26" s="16">
        <v>28.9</v>
      </c>
      <c r="T26" s="16">
        <v>28.9</v>
      </c>
      <c r="U26" s="16">
        <v>28.9</v>
      </c>
      <c r="V26" s="16">
        <v>28.9</v>
      </c>
      <c r="W26" s="16">
        <v>28.9</v>
      </c>
      <c r="X26" s="16">
        <v>28.9</v>
      </c>
      <c r="Y26" s="16">
        <v>28.9</v>
      </c>
      <c r="Z26" s="16">
        <v>28.9</v>
      </c>
      <c r="AA26" s="16">
        <v>28.9</v>
      </c>
      <c r="AB26" s="16">
        <v>28.9</v>
      </c>
      <c r="AC26" s="16">
        <v>28.9</v>
      </c>
      <c r="AD26" s="16">
        <v>28.9</v>
      </c>
      <c r="AE26" s="53">
        <f t="shared" si="7"/>
        <v>1</v>
      </c>
      <c r="AF26" s="53">
        <f t="shared" si="8"/>
        <v>1</v>
      </c>
      <c r="AG26" s="54">
        <f t="shared" si="9"/>
        <v>1</v>
      </c>
      <c r="AH26" s="16">
        <v>27.4</v>
      </c>
      <c r="AI26" s="16">
        <v>27.4</v>
      </c>
      <c r="AJ26" s="16">
        <v>27.4</v>
      </c>
      <c r="AK26" s="16">
        <v>27.4</v>
      </c>
      <c r="AL26" s="16">
        <v>27.4</v>
      </c>
      <c r="AM26" s="16">
        <v>27.4</v>
      </c>
      <c r="AN26" s="16">
        <v>27.4</v>
      </c>
      <c r="AO26" s="16">
        <v>27.4</v>
      </c>
      <c r="AP26" s="16">
        <v>27.4</v>
      </c>
      <c r="AQ26" s="16">
        <v>27.4</v>
      </c>
      <c r="AR26" s="16">
        <v>27.4</v>
      </c>
      <c r="AS26" s="16">
        <v>27.4</v>
      </c>
      <c r="AT26" s="16">
        <v>27.4</v>
      </c>
      <c r="AU26" s="16">
        <v>27.4</v>
      </c>
      <c r="AV26" s="16">
        <v>27.4</v>
      </c>
      <c r="AW26" s="16">
        <v>27.4</v>
      </c>
      <c r="AX26" s="16">
        <v>27.4</v>
      </c>
      <c r="AY26" s="16">
        <v>27.4</v>
      </c>
      <c r="AZ26" s="16">
        <v>27.4</v>
      </c>
      <c r="BA26" s="16">
        <v>27.4</v>
      </c>
      <c r="BB26" s="16">
        <v>27.4</v>
      </c>
      <c r="BC26" s="16">
        <v>27.4</v>
      </c>
      <c r="BD26" s="16">
        <v>27.4</v>
      </c>
      <c r="BE26" s="16">
        <v>27.4</v>
      </c>
      <c r="BF26" s="16">
        <v>27.4</v>
      </c>
      <c r="BG26" s="16">
        <v>27.4</v>
      </c>
      <c r="BH26" s="16">
        <v>27.4</v>
      </c>
      <c r="BI26" s="16">
        <v>27.4</v>
      </c>
      <c r="BJ26" s="16">
        <v>27.4</v>
      </c>
      <c r="BK26" s="53">
        <f t="shared" si="10"/>
        <v>1</v>
      </c>
      <c r="BL26" s="53">
        <f t="shared" si="11"/>
        <v>1</v>
      </c>
      <c r="BM26" s="54">
        <f t="shared" si="12"/>
        <v>1</v>
      </c>
      <c r="BN26" s="16">
        <v>23.95</v>
      </c>
      <c r="BO26" s="16">
        <v>23.95</v>
      </c>
      <c r="BP26" s="16">
        <v>23.95</v>
      </c>
      <c r="BQ26" s="16">
        <v>23.95</v>
      </c>
      <c r="BR26" s="16">
        <v>23.95</v>
      </c>
      <c r="BS26" s="16">
        <v>23.95</v>
      </c>
      <c r="BT26" s="16">
        <v>23.95</v>
      </c>
      <c r="BU26" s="16">
        <v>23.95</v>
      </c>
      <c r="BV26" s="16">
        <v>23.95</v>
      </c>
      <c r="BW26" s="16">
        <v>23.95</v>
      </c>
      <c r="BX26" s="16">
        <v>23.95</v>
      </c>
      <c r="BY26" s="16">
        <v>23.95</v>
      </c>
      <c r="BZ26" s="16">
        <v>23.95</v>
      </c>
      <c r="CA26" s="16">
        <v>23.95</v>
      </c>
      <c r="CB26" s="16">
        <v>23.95</v>
      </c>
      <c r="CC26" s="16">
        <v>23.95</v>
      </c>
      <c r="CD26" s="16">
        <v>23.95</v>
      </c>
      <c r="CE26" s="16">
        <v>23.95</v>
      </c>
      <c r="CF26" s="16">
        <v>23.95</v>
      </c>
      <c r="CG26" s="16">
        <v>23.95</v>
      </c>
      <c r="CH26" s="16">
        <v>23.95</v>
      </c>
      <c r="CI26" s="16">
        <v>23.95</v>
      </c>
      <c r="CJ26" s="16">
        <v>23.95</v>
      </c>
      <c r="CK26" s="16">
        <v>23.95</v>
      </c>
      <c r="CL26" s="16">
        <v>23.95</v>
      </c>
      <c r="CM26" s="16">
        <v>23.95</v>
      </c>
      <c r="CN26" s="16">
        <v>23.95</v>
      </c>
      <c r="CO26" s="16">
        <v>23.95</v>
      </c>
      <c r="CP26" s="16">
        <v>23.95</v>
      </c>
      <c r="CQ26" s="16">
        <v>23.95</v>
      </c>
      <c r="CR26" s="53">
        <f t="shared" si="30"/>
        <v>1</v>
      </c>
      <c r="CS26" s="53">
        <f t="shared" si="31"/>
        <v>1</v>
      </c>
      <c r="CT26" s="54">
        <f t="shared" si="32"/>
        <v>1</v>
      </c>
      <c r="CU26" s="17">
        <v>28.9</v>
      </c>
      <c r="CV26" s="17">
        <v>28.9</v>
      </c>
      <c r="CW26" s="17">
        <v>28.9</v>
      </c>
      <c r="CX26" s="17">
        <v>28.9</v>
      </c>
      <c r="CY26" s="17">
        <v>28.9</v>
      </c>
      <c r="CZ26" s="17">
        <v>28.9</v>
      </c>
      <c r="DA26" s="17">
        <v>28.9</v>
      </c>
      <c r="DB26" s="17">
        <v>28.9</v>
      </c>
      <c r="DC26" s="17">
        <v>28.9</v>
      </c>
      <c r="DD26" s="17">
        <v>28.9</v>
      </c>
      <c r="DE26" s="17">
        <v>28.9</v>
      </c>
      <c r="DF26" s="17">
        <v>28.9</v>
      </c>
      <c r="DG26" s="17">
        <v>28.9</v>
      </c>
      <c r="DH26" s="17">
        <v>28.4</v>
      </c>
      <c r="DI26" s="17">
        <v>28.4</v>
      </c>
      <c r="DJ26" s="17">
        <v>28.4</v>
      </c>
      <c r="DK26" s="17">
        <v>28.4</v>
      </c>
      <c r="DL26" s="17">
        <v>28.4</v>
      </c>
      <c r="DM26" s="17">
        <v>28.4</v>
      </c>
      <c r="DN26" s="17">
        <v>28.4</v>
      </c>
      <c r="DO26" s="17">
        <v>28.4</v>
      </c>
      <c r="DP26" s="17">
        <v>28.4</v>
      </c>
      <c r="DQ26" s="17">
        <v>28.4</v>
      </c>
      <c r="DR26" s="17">
        <v>28.4</v>
      </c>
      <c r="DS26" s="17">
        <v>28.4</v>
      </c>
      <c r="DT26" s="17">
        <v>28.4</v>
      </c>
      <c r="DU26" s="17">
        <v>28.4</v>
      </c>
      <c r="DV26" s="17">
        <v>28.4</v>
      </c>
      <c r="DW26" s="17">
        <v>28.4</v>
      </c>
      <c r="DX26" s="17">
        <v>28.4</v>
      </c>
      <c r="DY26" s="55">
        <f t="shared" si="13"/>
        <v>1</v>
      </c>
      <c r="DZ26" s="56">
        <f t="shared" si="14"/>
        <v>1</v>
      </c>
      <c r="EA26" s="57">
        <f t="shared" si="15"/>
        <v>0.98269896193771622</v>
      </c>
    </row>
    <row r="27" spans="1:131" s="18" customFormat="1" ht="18.75" outlineLevel="1">
      <c r="A27" s="25" t="s">
        <v>29</v>
      </c>
      <c r="B27" s="16">
        <v>28.85</v>
      </c>
      <c r="C27" s="16">
        <v>28.85</v>
      </c>
      <c r="D27" s="16">
        <v>28.85</v>
      </c>
      <c r="E27" s="16">
        <v>28.85</v>
      </c>
      <c r="F27" s="16">
        <v>28.85</v>
      </c>
      <c r="G27" s="16">
        <v>28.85</v>
      </c>
      <c r="H27" s="16">
        <v>28.85</v>
      </c>
      <c r="I27" s="16">
        <v>28.85</v>
      </c>
      <c r="J27" s="16">
        <v>28.85</v>
      </c>
      <c r="K27" s="16">
        <v>28.85</v>
      </c>
      <c r="L27" s="16">
        <v>28.85</v>
      </c>
      <c r="M27" s="16">
        <v>28.85</v>
      </c>
      <c r="N27" s="16">
        <v>28.95</v>
      </c>
      <c r="O27" s="16">
        <v>29.1</v>
      </c>
      <c r="P27" s="16">
        <v>29.1</v>
      </c>
      <c r="Q27" s="16">
        <v>29.1</v>
      </c>
      <c r="R27" s="16">
        <v>29.1</v>
      </c>
      <c r="S27" s="16">
        <v>29.6</v>
      </c>
      <c r="T27" s="16">
        <v>29.6</v>
      </c>
      <c r="U27" s="16">
        <v>29.85</v>
      </c>
      <c r="V27" s="16">
        <v>29.85</v>
      </c>
      <c r="W27" s="16">
        <v>29.85</v>
      </c>
      <c r="X27" s="16">
        <v>29.85</v>
      </c>
      <c r="Y27" s="16">
        <v>29.85</v>
      </c>
      <c r="Z27" s="16">
        <v>29.85</v>
      </c>
      <c r="AA27" s="16">
        <v>29.85</v>
      </c>
      <c r="AB27" s="16">
        <v>29.85</v>
      </c>
      <c r="AC27" s="16">
        <v>29.85</v>
      </c>
      <c r="AD27" s="16">
        <v>29.85</v>
      </c>
      <c r="AE27" s="53">
        <f t="shared" si="7"/>
        <v>1</v>
      </c>
      <c r="AF27" s="53">
        <f t="shared" si="8"/>
        <v>1</v>
      </c>
      <c r="AG27" s="54">
        <f t="shared" si="9"/>
        <v>1.0346620450606585</v>
      </c>
      <c r="AH27" s="16">
        <v>27.3</v>
      </c>
      <c r="AI27" s="16">
        <v>27.3</v>
      </c>
      <c r="AJ27" s="16">
        <v>27.3</v>
      </c>
      <c r="AK27" s="16">
        <v>27.3</v>
      </c>
      <c r="AL27" s="16">
        <v>27.3</v>
      </c>
      <c r="AM27" s="16">
        <v>27.3</v>
      </c>
      <c r="AN27" s="16">
        <v>27.3</v>
      </c>
      <c r="AO27" s="16">
        <v>27.3</v>
      </c>
      <c r="AP27" s="16">
        <v>27.3</v>
      </c>
      <c r="AQ27" s="16">
        <v>27.3</v>
      </c>
      <c r="AR27" s="16">
        <v>27.3</v>
      </c>
      <c r="AS27" s="16">
        <v>27.3</v>
      </c>
      <c r="AT27" s="16">
        <v>27.35</v>
      </c>
      <c r="AU27" s="16">
        <v>27.45</v>
      </c>
      <c r="AV27" s="16">
        <v>27.45</v>
      </c>
      <c r="AW27" s="16">
        <v>27.45</v>
      </c>
      <c r="AX27" s="16">
        <v>27.45</v>
      </c>
      <c r="AY27" s="16">
        <v>27.7</v>
      </c>
      <c r="AZ27" s="16">
        <v>27.7</v>
      </c>
      <c r="BA27" s="16">
        <v>27.95</v>
      </c>
      <c r="BB27" s="16">
        <v>27.95</v>
      </c>
      <c r="BC27" s="16">
        <v>27.95</v>
      </c>
      <c r="BD27" s="16">
        <v>27.95</v>
      </c>
      <c r="BE27" s="16">
        <v>27.95</v>
      </c>
      <c r="BF27" s="16">
        <v>27.95</v>
      </c>
      <c r="BG27" s="16">
        <v>27.95</v>
      </c>
      <c r="BH27" s="16">
        <v>27.95</v>
      </c>
      <c r="BI27" s="16">
        <v>27.95</v>
      </c>
      <c r="BJ27" s="16">
        <v>27.95</v>
      </c>
      <c r="BK27" s="53">
        <f t="shared" si="10"/>
        <v>1</v>
      </c>
      <c r="BL27" s="53">
        <f t="shared" si="11"/>
        <v>1</v>
      </c>
      <c r="BM27" s="54">
        <f t="shared" si="12"/>
        <v>1.0238095238095237</v>
      </c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53"/>
      <c r="CS27" s="53"/>
      <c r="CT27" s="54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55"/>
      <c r="DZ27" s="56"/>
      <c r="EA27" s="57"/>
    </row>
    <row r="28" spans="1:131" s="14" customFormat="1" ht="18.75">
      <c r="A28" s="19" t="s">
        <v>30</v>
      </c>
      <c r="B28" s="13">
        <f t="shared" ref="B28:K28" si="41">AVERAGE(B29:B33)</f>
        <v>29.35</v>
      </c>
      <c r="C28" s="13">
        <f t="shared" si="41"/>
        <v>29.35</v>
      </c>
      <c r="D28" s="13">
        <f t="shared" si="41"/>
        <v>29.35</v>
      </c>
      <c r="E28" s="13">
        <f t="shared" si="41"/>
        <v>29.35</v>
      </c>
      <c r="F28" s="13">
        <f t="shared" si="41"/>
        <v>29.35</v>
      </c>
      <c r="G28" s="13">
        <f t="shared" si="41"/>
        <v>29.35</v>
      </c>
      <c r="H28" s="13">
        <f t="shared" si="41"/>
        <v>29.35</v>
      </c>
      <c r="I28" s="13">
        <f t="shared" si="41"/>
        <v>29.35</v>
      </c>
      <c r="J28" s="13">
        <f t="shared" si="41"/>
        <v>29.35</v>
      </c>
      <c r="K28" s="13">
        <f t="shared" si="41"/>
        <v>29.35</v>
      </c>
      <c r="L28" s="13">
        <f>AVERAGE(L29:L33)</f>
        <v>29.35</v>
      </c>
      <c r="M28" s="13">
        <f>AVERAGE(M29:M33)</f>
        <v>29.35</v>
      </c>
      <c r="N28" s="13">
        <f>AVERAGE(N29:N33)</f>
        <v>29.35</v>
      </c>
      <c r="O28" s="13">
        <f>AVERAGE(O29:O33)</f>
        <v>29.35</v>
      </c>
      <c r="P28" s="13">
        <f>AVERAGE(P29:P33)</f>
        <v>29.35</v>
      </c>
      <c r="Q28" s="13">
        <f t="shared" ref="Q28:AD28" si="42">AVERAGE(Q29:Q33)</f>
        <v>29.35</v>
      </c>
      <c r="R28" s="13">
        <f t="shared" si="42"/>
        <v>29.35</v>
      </c>
      <c r="S28" s="13">
        <f t="shared" si="42"/>
        <v>29.35</v>
      </c>
      <c r="T28" s="13">
        <f t="shared" si="42"/>
        <v>29.35</v>
      </c>
      <c r="U28" s="13">
        <f t="shared" si="42"/>
        <v>29.35</v>
      </c>
      <c r="V28" s="13">
        <f t="shared" si="42"/>
        <v>29.35</v>
      </c>
      <c r="W28" s="13">
        <f t="shared" si="42"/>
        <v>29.35</v>
      </c>
      <c r="X28" s="13">
        <f t="shared" si="42"/>
        <v>29.35</v>
      </c>
      <c r="Y28" s="13">
        <f t="shared" si="42"/>
        <v>29.35</v>
      </c>
      <c r="Z28" s="13">
        <f t="shared" si="42"/>
        <v>29.35</v>
      </c>
      <c r="AA28" s="13">
        <f t="shared" si="42"/>
        <v>29.35</v>
      </c>
      <c r="AB28" s="13">
        <f t="shared" si="42"/>
        <v>29.3</v>
      </c>
      <c r="AC28" s="13">
        <f t="shared" si="42"/>
        <v>29.3</v>
      </c>
      <c r="AD28" s="13">
        <f t="shared" si="42"/>
        <v>29.3</v>
      </c>
      <c r="AE28" s="51">
        <f t="shared" si="7"/>
        <v>1</v>
      </c>
      <c r="AF28" s="51">
        <f t="shared" si="8"/>
        <v>0.99829642248722317</v>
      </c>
      <c r="AG28" s="52">
        <f t="shared" si="9"/>
        <v>0.99829642248722317</v>
      </c>
      <c r="AH28" s="13">
        <f t="shared" ref="AH28:AP28" si="43">AVERAGE(AH30:AH33)</f>
        <v>27.4</v>
      </c>
      <c r="AI28" s="13">
        <f t="shared" si="43"/>
        <v>27.4</v>
      </c>
      <c r="AJ28" s="13">
        <f t="shared" si="43"/>
        <v>27.4</v>
      </c>
      <c r="AK28" s="13">
        <f t="shared" si="43"/>
        <v>27.4</v>
      </c>
      <c r="AL28" s="13">
        <f t="shared" si="43"/>
        <v>27.4</v>
      </c>
      <c r="AM28" s="13">
        <f t="shared" si="43"/>
        <v>27.4</v>
      </c>
      <c r="AN28" s="13">
        <f t="shared" si="43"/>
        <v>27.4</v>
      </c>
      <c r="AO28" s="13">
        <f t="shared" si="43"/>
        <v>27.4</v>
      </c>
      <c r="AP28" s="13">
        <f t="shared" si="43"/>
        <v>27.4</v>
      </c>
      <c r="AQ28" s="13">
        <f>AVERAGE(AQ30:AQ33)</f>
        <v>27.4</v>
      </c>
      <c r="AR28" s="13">
        <f>AVERAGE(AR30:AR33)</f>
        <v>27.4</v>
      </c>
      <c r="AS28" s="13">
        <f>AVERAGE(AS30:AS33)</f>
        <v>27.4</v>
      </c>
      <c r="AT28" s="13">
        <f>AVERAGE(AT30:AT33)</f>
        <v>27.4</v>
      </c>
      <c r="AU28" s="13">
        <f>AVERAGE(AU30:AU33)</f>
        <v>27.4</v>
      </c>
      <c r="AV28" s="13">
        <f t="shared" ref="AV28:BJ28" si="44">AVERAGE(AV30:AV33)</f>
        <v>27.4</v>
      </c>
      <c r="AW28" s="13">
        <f t="shared" si="44"/>
        <v>27.4</v>
      </c>
      <c r="AX28" s="13">
        <f t="shared" si="44"/>
        <v>27.4</v>
      </c>
      <c r="AY28" s="13">
        <f t="shared" si="44"/>
        <v>27.4</v>
      </c>
      <c r="AZ28" s="13">
        <f t="shared" si="44"/>
        <v>27.4</v>
      </c>
      <c r="BA28" s="13">
        <f t="shared" si="44"/>
        <v>27.4</v>
      </c>
      <c r="BB28" s="13">
        <f t="shared" si="44"/>
        <v>27.4</v>
      </c>
      <c r="BC28" s="13">
        <f t="shared" si="44"/>
        <v>27.4</v>
      </c>
      <c r="BD28" s="13">
        <f t="shared" si="44"/>
        <v>27.4</v>
      </c>
      <c r="BE28" s="13">
        <f t="shared" si="44"/>
        <v>27.4</v>
      </c>
      <c r="BF28" s="13">
        <f t="shared" si="44"/>
        <v>27.4</v>
      </c>
      <c r="BG28" s="13">
        <f t="shared" si="44"/>
        <v>27.4</v>
      </c>
      <c r="BH28" s="13">
        <f t="shared" si="44"/>
        <v>27.399999999999995</v>
      </c>
      <c r="BI28" s="13">
        <f>AVERAGE(BI30:BI33)</f>
        <v>27.399999999999995</v>
      </c>
      <c r="BJ28" s="13">
        <f t="shared" si="44"/>
        <v>27.399999999999995</v>
      </c>
      <c r="BK28" s="51">
        <f t="shared" si="10"/>
        <v>1</v>
      </c>
      <c r="BL28" s="51">
        <f t="shared" si="11"/>
        <v>0.99999999999999989</v>
      </c>
      <c r="BM28" s="52">
        <f t="shared" si="12"/>
        <v>0.99999999999999989</v>
      </c>
      <c r="BN28" s="13">
        <f t="shared" ref="BN28:BX28" si="45">AVERAGE(BN29:BN33)</f>
        <v>23.95</v>
      </c>
      <c r="BO28" s="13">
        <f t="shared" si="45"/>
        <v>24.324999999999999</v>
      </c>
      <c r="BP28" s="13">
        <f t="shared" si="45"/>
        <v>24.324999999999999</v>
      </c>
      <c r="BQ28" s="13">
        <f t="shared" si="45"/>
        <v>24.324999999999999</v>
      </c>
      <c r="BR28" s="13">
        <f t="shared" si="45"/>
        <v>24.324999999999999</v>
      </c>
      <c r="BS28" s="13">
        <f t="shared" si="45"/>
        <v>24.324999999999999</v>
      </c>
      <c r="BT28" s="13">
        <f t="shared" si="45"/>
        <v>24.324999999999999</v>
      </c>
      <c r="BU28" s="13">
        <f t="shared" si="45"/>
        <v>24.324999999999999</v>
      </c>
      <c r="BV28" s="13">
        <f t="shared" si="45"/>
        <v>24.324999999999999</v>
      </c>
      <c r="BW28" s="13">
        <f t="shared" si="45"/>
        <v>24.324999999999999</v>
      </c>
      <c r="BX28" s="13">
        <f t="shared" si="45"/>
        <v>24.324999999999999</v>
      </c>
      <c r="BY28" s="13">
        <f>AVERAGE(BY29:BY33)</f>
        <v>24.324999999999999</v>
      </c>
      <c r="BZ28" s="13">
        <f>AVERAGE(BZ29:BZ33)</f>
        <v>24.324999999999999</v>
      </c>
      <c r="CA28" s="13">
        <f>AVERAGE(CA29:CA33)</f>
        <v>24.324999999999999</v>
      </c>
      <c r="CB28" s="13">
        <f>AVERAGE(CB29:CB33)</f>
        <v>24.324999999999999</v>
      </c>
      <c r="CC28" s="13">
        <f>AVERAGE(CC29:CC33)</f>
        <v>24.324999999999999</v>
      </c>
      <c r="CD28" s="13">
        <f t="shared" ref="CD28:CQ28" si="46">AVERAGE(CD29:CD33)</f>
        <v>24.324999999999999</v>
      </c>
      <c r="CE28" s="13">
        <f t="shared" si="46"/>
        <v>24.324999999999999</v>
      </c>
      <c r="CF28" s="13">
        <f t="shared" si="46"/>
        <v>24.324999999999999</v>
      </c>
      <c r="CG28" s="13">
        <f t="shared" si="46"/>
        <v>24.324999999999999</v>
      </c>
      <c r="CH28" s="13">
        <f t="shared" si="46"/>
        <v>24.324999999999999</v>
      </c>
      <c r="CI28" s="13">
        <f t="shared" si="46"/>
        <v>24.324999999999999</v>
      </c>
      <c r="CJ28" s="13">
        <f t="shared" si="46"/>
        <v>24.324999999999999</v>
      </c>
      <c r="CK28" s="13">
        <f t="shared" si="46"/>
        <v>24.324999999999999</v>
      </c>
      <c r="CL28" s="13">
        <f t="shared" si="46"/>
        <v>24.324999999999999</v>
      </c>
      <c r="CM28" s="13">
        <f t="shared" si="46"/>
        <v>24.324999999999999</v>
      </c>
      <c r="CN28" s="13">
        <f t="shared" si="46"/>
        <v>24.324999999999999</v>
      </c>
      <c r="CO28" s="13">
        <f t="shared" si="46"/>
        <v>24.283333333333331</v>
      </c>
      <c r="CP28" s="13">
        <f t="shared" si="46"/>
        <v>24.2</v>
      </c>
      <c r="CQ28" s="13">
        <f t="shared" si="46"/>
        <v>24.2</v>
      </c>
      <c r="CR28" s="51">
        <f t="shared" si="30"/>
        <v>1</v>
      </c>
      <c r="CS28" s="51">
        <f t="shared" si="31"/>
        <v>0.99486125385405966</v>
      </c>
      <c r="CT28" s="52">
        <f t="shared" si="32"/>
        <v>0.99486125385405966</v>
      </c>
      <c r="CU28" s="13">
        <f t="shared" ref="CU28:DE28" si="47">AVERAGE(CU29:CU33)</f>
        <v>28.3</v>
      </c>
      <c r="CV28" s="13">
        <f t="shared" si="47"/>
        <v>28.633333333333336</v>
      </c>
      <c r="CW28" s="13">
        <f t="shared" si="47"/>
        <v>29.233333333333331</v>
      </c>
      <c r="CX28" s="13">
        <f t="shared" si="47"/>
        <v>29.233333333333331</v>
      </c>
      <c r="CY28" s="13">
        <f t="shared" si="47"/>
        <v>29.233333333333331</v>
      </c>
      <c r="CZ28" s="13">
        <f t="shared" si="47"/>
        <v>29.233333333333331</v>
      </c>
      <c r="DA28" s="13">
        <f t="shared" si="47"/>
        <v>29.233333333333331</v>
      </c>
      <c r="DB28" s="13">
        <f t="shared" si="47"/>
        <v>29.233333333333331</v>
      </c>
      <c r="DC28" s="13">
        <f t="shared" si="47"/>
        <v>29.233333333333331</v>
      </c>
      <c r="DD28" s="13">
        <f t="shared" si="47"/>
        <v>29.233333333333331</v>
      </c>
      <c r="DE28" s="13">
        <f t="shared" si="47"/>
        <v>29.233333333333331</v>
      </c>
      <c r="DF28" s="13">
        <f>AVERAGE(DF29:DF33)</f>
        <v>29.233333333333331</v>
      </c>
      <c r="DG28" s="13">
        <f>AVERAGE(DG29:DG33)</f>
        <v>29.233333333333331</v>
      </c>
      <c r="DH28" s="13">
        <f>AVERAGE(DH29:DH33)</f>
        <v>29.166666666666668</v>
      </c>
      <c r="DI28" s="13">
        <f>AVERAGE(DI29:DI33)</f>
        <v>29.166666666666668</v>
      </c>
      <c r="DJ28" s="13">
        <f>AVERAGE(DJ29:DJ33)</f>
        <v>29.166666666666668</v>
      </c>
      <c r="DK28" s="13">
        <f t="shared" ref="DK28:DX28" si="48">AVERAGE(DK29:DK33)</f>
        <v>29.166666666666668</v>
      </c>
      <c r="DL28" s="13">
        <f t="shared" si="48"/>
        <v>29.166666666666668</v>
      </c>
      <c r="DM28" s="13">
        <f t="shared" si="48"/>
        <v>29.166666666666668</v>
      </c>
      <c r="DN28" s="13">
        <f t="shared" si="48"/>
        <v>29.166666666666668</v>
      </c>
      <c r="DO28" s="13">
        <f t="shared" si="48"/>
        <v>29.166666666666668</v>
      </c>
      <c r="DP28" s="13">
        <f t="shared" si="48"/>
        <v>29.166666666666668</v>
      </c>
      <c r="DQ28" s="13">
        <f t="shared" si="48"/>
        <v>29.166666666666668</v>
      </c>
      <c r="DR28" s="13">
        <f t="shared" si="48"/>
        <v>29.166666666666668</v>
      </c>
      <c r="DS28" s="13">
        <f t="shared" si="48"/>
        <v>29.166666666666668</v>
      </c>
      <c r="DT28" s="13">
        <f t="shared" si="48"/>
        <v>29.166666666666668</v>
      </c>
      <c r="DU28" s="13">
        <f t="shared" si="48"/>
        <v>29.166666666666668</v>
      </c>
      <c r="DV28" s="13">
        <f t="shared" si="48"/>
        <v>29.15</v>
      </c>
      <c r="DW28" s="13">
        <f t="shared" si="48"/>
        <v>29.15</v>
      </c>
      <c r="DX28" s="13">
        <f t="shared" si="48"/>
        <v>29.15</v>
      </c>
      <c r="DY28" s="58">
        <f t="shared" si="13"/>
        <v>1</v>
      </c>
      <c r="DZ28" s="58">
        <f t="shared" si="14"/>
        <v>0.99942857142857133</v>
      </c>
      <c r="EA28" s="52">
        <f t="shared" si="15"/>
        <v>0.99714937286202965</v>
      </c>
    </row>
    <row r="29" spans="1:131" s="18" customFormat="1" ht="18.75" outlineLevel="1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59"/>
      <c r="AF29" s="59"/>
      <c r="AG29" s="6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59"/>
      <c r="BL29" s="59"/>
      <c r="BM29" s="60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53"/>
      <c r="CS29" s="53"/>
      <c r="CT29" s="54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55"/>
      <c r="DZ29" s="56"/>
      <c r="EA29" s="57"/>
    </row>
    <row r="30" spans="1:131" s="18" customFormat="1" ht="18.75" outlineLevel="1">
      <c r="A30" s="15" t="s">
        <v>31</v>
      </c>
      <c r="B30" s="16">
        <v>29.5</v>
      </c>
      <c r="C30" s="16">
        <v>29.5</v>
      </c>
      <c r="D30" s="16">
        <v>29.5</v>
      </c>
      <c r="E30" s="16">
        <v>29.5</v>
      </c>
      <c r="F30" s="16">
        <v>29.5</v>
      </c>
      <c r="G30" s="16">
        <v>29.5</v>
      </c>
      <c r="H30" s="16">
        <v>29.5</v>
      </c>
      <c r="I30" s="16">
        <v>29.5</v>
      </c>
      <c r="J30" s="16">
        <v>29.5</v>
      </c>
      <c r="K30" s="16">
        <v>29.5</v>
      </c>
      <c r="L30" s="16">
        <v>29.5</v>
      </c>
      <c r="M30" s="16">
        <v>29.5</v>
      </c>
      <c r="N30" s="16">
        <v>29.5</v>
      </c>
      <c r="O30" s="16">
        <v>29.5</v>
      </c>
      <c r="P30" s="16">
        <v>29.5</v>
      </c>
      <c r="Q30" s="16">
        <v>29.5</v>
      </c>
      <c r="R30" s="16">
        <v>29.5</v>
      </c>
      <c r="S30" s="16">
        <v>29.5</v>
      </c>
      <c r="T30" s="16">
        <v>29.5</v>
      </c>
      <c r="U30" s="16">
        <v>29.5</v>
      </c>
      <c r="V30" s="16">
        <v>29.5</v>
      </c>
      <c r="W30" s="16">
        <v>29.5</v>
      </c>
      <c r="X30" s="16">
        <v>29.5</v>
      </c>
      <c r="Y30" s="16">
        <v>29.5</v>
      </c>
      <c r="Z30" s="16">
        <v>29.5</v>
      </c>
      <c r="AA30" s="16">
        <v>29.5</v>
      </c>
      <c r="AB30" s="16">
        <v>29.5</v>
      </c>
      <c r="AC30" s="16">
        <v>29.5</v>
      </c>
      <c r="AD30" s="16">
        <v>29.5</v>
      </c>
      <c r="AE30" s="53">
        <f t="shared" si="7"/>
        <v>1</v>
      </c>
      <c r="AF30" s="53">
        <f t="shared" si="8"/>
        <v>1</v>
      </c>
      <c r="AG30" s="54">
        <f t="shared" si="9"/>
        <v>1</v>
      </c>
      <c r="AH30" s="16">
        <v>27.4</v>
      </c>
      <c r="AI30" s="16">
        <v>27.4</v>
      </c>
      <c r="AJ30" s="16">
        <v>27.4</v>
      </c>
      <c r="AK30" s="16">
        <v>27.4</v>
      </c>
      <c r="AL30" s="16">
        <v>27.4</v>
      </c>
      <c r="AM30" s="16">
        <v>27.4</v>
      </c>
      <c r="AN30" s="16">
        <v>27.4</v>
      </c>
      <c r="AO30" s="16">
        <v>27.4</v>
      </c>
      <c r="AP30" s="16">
        <v>27.4</v>
      </c>
      <c r="AQ30" s="16">
        <v>27.4</v>
      </c>
      <c r="AR30" s="16">
        <v>27.4</v>
      </c>
      <c r="AS30" s="16">
        <v>27.4</v>
      </c>
      <c r="AT30" s="16">
        <v>27.4</v>
      </c>
      <c r="AU30" s="16">
        <v>27.4</v>
      </c>
      <c r="AV30" s="16">
        <v>27.4</v>
      </c>
      <c r="AW30" s="16">
        <v>27.4</v>
      </c>
      <c r="AX30" s="16">
        <v>27.4</v>
      </c>
      <c r="AY30" s="16">
        <v>27.4</v>
      </c>
      <c r="AZ30" s="16">
        <v>27.4</v>
      </c>
      <c r="BA30" s="16">
        <v>27.4</v>
      </c>
      <c r="BB30" s="16">
        <v>27.4</v>
      </c>
      <c r="BC30" s="16">
        <v>27.4</v>
      </c>
      <c r="BD30" s="16">
        <v>27.4</v>
      </c>
      <c r="BE30" s="16">
        <v>27.4</v>
      </c>
      <c r="BF30" s="16">
        <v>27.4</v>
      </c>
      <c r="BG30" s="16">
        <v>27.4</v>
      </c>
      <c r="BH30" s="16">
        <v>27.4</v>
      </c>
      <c r="BI30" s="16">
        <v>27.4</v>
      </c>
      <c r="BJ30" s="16">
        <v>27.4</v>
      </c>
      <c r="BK30" s="53">
        <f t="shared" si="10"/>
        <v>1</v>
      </c>
      <c r="BL30" s="53">
        <f t="shared" si="11"/>
        <v>1</v>
      </c>
      <c r="BM30" s="54">
        <f t="shared" si="12"/>
        <v>1</v>
      </c>
      <c r="BN30" s="16">
        <v>23.95</v>
      </c>
      <c r="BO30" s="16">
        <v>24.45</v>
      </c>
      <c r="BP30" s="16">
        <v>24.45</v>
      </c>
      <c r="BQ30" s="16">
        <v>24.45</v>
      </c>
      <c r="BR30" s="16">
        <v>24.45</v>
      </c>
      <c r="BS30" s="16">
        <v>24.45</v>
      </c>
      <c r="BT30" s="16">
        <v>24.45</v>
      </c>
      <c r="BU30" s="16">
        <v>24.45</v>
      </c>
      <c r="BV30" s="16">
        <v>24.45</v>
      </c>
      <c r="BW30" s="16">
        <v>24.45</v>
      </c>
      <c r="BX30" s="16">
        <v>24.45</v>
      </c>
      <c r="BY30" s="16">
        <v>24.45</v>
      </c>
      <c r="BZ30" s="16">
        <v>24.45</v>
      </c>
      <c r="CA30" s="16">
        <v>24.45</v>
      </c>
      <c r="CB30" s="16">
        <v>24.45</v>
      </c>
      <c r="CC30" s="16">
        <v>24.45</v>
      </c>
      <c r="CD30" s="16">
        <v>24.45</v>
      </c>
      <c r="CE30" s="16">
        <v>24.45</v>
      </c>
      <c r="CF30" s="16">
        <v>24.45</v>
      </c>
      <c r="CG30" s="16">
        <v>24.45</v>
      </c>
      <c r="CH30" s="16">
        <v>24.45</v>
      </c>
      <c r="CI30" s="16">
        <v>24.45</v>
      </c>
      <c r="CJ30" s="16">
        <v>24.45</v>
      </c>
      <c r="CK30" s="16">
        <v>24.45</v>
      </c>
      <c r="CL30" s="16">
        <v>24.45</v>
      </c>
      <c r="CM30" s="16">
        <v>24.45</v>
      </c>
      <c r="CN30" s="16">
        <v>24.45</v>
      </c>
      <c r="CO30" s="16">
        <v>24.45</v>
      </c>
      <c r="CP30" s="16"/>
      <c r="CQ30" s="16"/>
      <c r="CR30" s="53"/>
      <c r="CS30" s="53"/>
      <c r="CT30" s="54"/>
      <c r="CU30" s="17">
        <v>28</v>
      </c>
      <c r="CV30" s="17">
        <v>28.5</v>
      </c>
      <c r="CW30" s="17">
        <v>29.4</v>
      </c>
      <c r="CX30" s="17">
        <v>29.4</v>
      </c>
      <c r="CY30" s="17">
        <v>29.4</v>
      </c>
      <c r="CZ30" s="17">
        <v>29.4</v>
      </c>
      <c r="DA30" s="17">
        <v>29.4</v>
      </c>
      <c r="DB30" s="17">
        <v>29.4</v>
      </c>
      <c r="DC30" s="17">
        <v>29.4</v>
      </c>
      <c r="DD30" s="17">
        <v>29.4</v>
      </c>
      <c r="DE30" s="17">
        <v>29.4</v>
      </c>
      <c r="DF30" s="17">
        <v>29.4</v>
      </c>
      <c r="DG30" s="17">
        <v>29.4</v>
      </c>
      <c r="DH30" s="17">
        <v>29.4</v>
      </c>
      <c r="DI30" s="17">
        <v>29.4</v>
      </c>
      <c r="DJ30" s="17">
        <v>29.4</v>
      </c>
      <c r="DK30" s="17">
        <v>29.4</v>
      </c>
      <c r="DL30" s="17">
        <v>29.4</v>
      </c>
      <c r="DM30" s="17">
        <v>29.4</v>
      </c>
      <c r="DN30" s="17">
        <v>29.4</v>
      </c>
      <c r="DO30" s="17">
        <v>29.4</v>
      </c>
      <c r="DP30" s="17">
        <v>29.4</v>
      </c>
      <c r="DQ30" s="17">
        <v>29.4</v>
      </c>
      <c r="DR30" s="17">
        <v>29.4</v>
      </c>
      <c r="DS30" s="17">
        <v>29.4</v>
      </c>
      <c r="DT30" s="17">
        <v>29.4</v>
      </c>
      <c r="DU30" s="17">
        <v>29.4</v>
      </c>
      <c r="DV30" s="17">
        <v>29.4</v>
      </c>
      <c r="DW30" s="17">
        <v>29.4</v>
      </c>
      <c r="DX30" s="17">
        <v>29.4</v>
      </c>
      <c r="DY30" s="55">
        <f t="shared" si="13"/>
        <v>1</v>
      </c>
      <c r="DZ30" s="56">
        <f t="shared" si="14"/>
        <v>1</v>
      </c>
      <c r="EA30" s="57">
        <f t="shared" si="15"/>
        <v>1</v>
      </c>
    </row>
    <row r="31" spans="1:131" s="18" customFormat="1" ht="18.75" outlineLevel="1">
      <c r="A31" s="15" t="s">
        <v>32</v>
      </c>
      <c r="B31" s="16">
        <v>29.5</v>
      </c>
      <c r="C31" s="16">
        <v>29.5</v>
      </c>
      <c r="D31" s="16">
        <v>29.5</v>
      </c>
      <c r="E31" s="16">
        <v>29.5</v>
      </c>
      <c r="F31" s="16">
        <v>29.5</v>
      </c>
      <c r="G31" s="16">
        <v>29.5</v>
      </c>
      <c r="H31" s="16">
        <v>29.5</v>
      </c>
      <c r="I31" s="16">
        <v>29.5</v>
      </c>
      <c r="J31" s="16">
        <v>29.5</v>
      </c>
      <c r="K31" s="16">
        <v>29.5</v>
      </c>
      <c r="L31" s="16">
        <v>29.5</v>
      </c>
      <c r="M31" s="16">
        <v>29.5</v>
      </c>
      <c r="N31" s="16">
        <v>29.5</v>
      </c>
      <c r="O31" s="16">
        <v>29.5</v>
      </c>
      <c r="P31" s="16">
        <v>29.5</v>
      </c>
      <c r="Q31" s="16">
        <v>29.5</v>
      </c>
      <c r="R31" s="16">
        <v>29.5</v>
      </c>
      <c r="S31" s="16">
        <v>29.5</v>
      </c>
      <c r="T31" s="16">
        <v>29.5</v>
      </c>
      <c r="U31" s="16">
        <v>29.5</v>
      </c>
      <c r="V31" s="16">
        <v>29.5</v>
      </c>
      <c r="W31" s="16">
        <v>29.5</v>
      </c>
      <c r="X31" s="16">
        <v>29.5</v>
      </c>
      <c r="Y31" s="16">
        <v>29.5</v>
      </c>
      <c r="Z31" s="16">
        <v>29.5</v>
      </c>
      <c r="AA31" s="16">
        <v>29.5</v>
      </c>
      <c r="AB31" s="16"/>
      <c r="AC31" s="16"/>
      <c r="AD31" s="16"/>
      <c r="AE31" s="53"/>
      <c r="AF31" s="53"/>
      <c r="AG31" s="54"/>
      <c r="AH31" s="16">
        <v>27.4</v>
      </c>
      <c r="AI31" s="16">
        <v>27.4</v>
      </c>
      <c r="AJ31" s="16">
        <v>27.4</v>
      </c>
      <c r="AK31" s="16">
        <v>27.4</v>
      </c>
      <c r="AL31" s="16">
        <v>27.4</v>
      </c>
      <c r="AM31" s="16">
        <v>27.4</v>
      </c>
      <c r="AN31" s="16">
        <v>27.4</v>
      </c>
      <c r="AO31" s="16">
        <v>27.4</v>
      </c>
      <c r="AP31" s="16">
        <v>27.4</v>
      </c>
      <c r="AQ31" s="16">
        <v>27.4</v>
      </c>
      <c r="AR31" s="16">
        <v>27.4</v>
      </c>
      <c r="AS31" s="16">
        <v>27.4</v>
      </c>
      <c r="AT31" s="16">
        <v>27.4</v>
      </c>
      <c r="AU31" s="16">
        <v>27.4</v>
      </c>
      <c r="AV31" s="16">
        <v>27.4</v>
      </c>
      <c r="AW31" s="16">
        <v>27.4</v>
      </c>
      <c r="AX31" s="16">
        <v>27.4</v>
      </c>
      <c r="AY31" s="16">
        <v>27.4</v>
      </c>
      <c r="AZ31" s="16">
        <v>27.4</v>
      </c>
      <c r="BA31" s="16">
        <v>27.4</v>
      </c>
      <c r="BB31" s="16">
        <v>27.4</v>
      </c>
      <c r="BC31" s="16">
        <v>27.4</v>
      </c>
      <c r="BD31" s="16">
        <v>27.4</v>
      </c>
      <c r="BE31" s="16">
        <v>27.4</v>
      </c>
      <c r="BF31" s="16">
        <v>27.4</v>
      </c>
      <c r="BG31" s="16">
        <v>27.4</v>
      </c>
      <c r="BH31" s="16"/>
      <c r="BI31" s="16"/>
      <c r="BJ31" s="16"/>
      <c r="BK31" s="53"/>
      <c r="BL31" s="53"/>
      <c r="BM31" s="54"/>
      <c r="BN31" s="16">
        <v>23.95</v>
      </c>
      <c r="BO31" s="16">
        <v>24.45</v>
      </c>
      <c r="BP31" s="16">
        <v>24.45</v>
      </c>
      <c r="BQ31" s="16">
        <v>24.45</v>
      </c>
      <c r="BR31" s="16">
        <v>24.45</v>
      </c>
      <c r="BS31" s="16">
        <v>24.45</v>
      </c>
      <c r="BT31" s="16">
        <v>24.45</v>
      </c>
      <c r="BU31" s="16">
        <v>24.45</v>
      </c>
      <c r="BV31" s="16">
        <v>24.45</v>
      </c>
      <c r="BW31" s="16">
        <v>24.45</v>
      </c>
      <c r="BX31" s="16">
        <v>24.45</v>
      </c>
      <c r="BY31" s="16">
        <v>24.45</v>
      </c>
      <c r="BZ31" s="16">
        <v>24.45</v>
      </c>
      <c r="CA31" s="16">
        <v>24.45</v>
      </c>
      <c r="CB31" s="16">
        <v>24.45</v>
      </c>
      <c r="CC31" s="16">
        <v>24.45</v>
      </c>
      <c r="CD31" s="16">
        <v>24.45</v>
      </c>
      <c r="CE31" s="16">
        <v>24.45</v>
      </c>
      <c r="CF31" s="16">
        <v>24.45</v>
      </c>
      <c r="CG31" s="16">
        <v>24.45</v>
      </c>
      <c r="CH31" s="16">
        <v>24.45</v>
      </c>
      <c r="CI31" s="16">
        <v>24.45</v>
      </c>
      <c r="CJ31" s="16">
        <v>24.45</v>
      </c>
      <c r="CK31" s="16">
        <v>24.45</v>
      </c>
      <c r="CL31" s="16">
        <v>24.45</v>
      </c>
      <c r="CM31" s="16">
        <v>24.45</v>
      </c>
      <c r="CN31" s="16">
        <v>24.45</v>
      </c>
      <c r="CO31" s="16"/>
      <c r="CP31" s="16"/>
      <c r="CQ31" s="16"/>
      <c r="CR31" s="53"/>
      <c r="CS31" s="53"/>
      <c r="CT31" s="54"/>
      <c r="CU31" s="17">
        <v>28</v>
      </c>
      <c r="CV31" s="17">
        <v>28.5</v>
      </c>
      <c r="CW31" s="17">
        <v>29.4</v>
      </c>
      <c r="CX31" s="17">
        <v>29.4</v>
      </c>
      <c r="CY31" s="17">
        <v>29.4</v>
      </c>
      <c r="CZ31" s="17">
        <v>29.4</v>
      </c>
      <c r="DA31" s="17">
        <v>29.4</v>
      </c>
      <c r="DB31" s="17">
        <v>29.4</v>
      </c>
      <c r="DC31" s="17">
        <v>29.4</v>
      </c>
      <c r="DD31" s="17">
        <v>29.4</v>
      </c>
      <c r="DE31" s="17">
        <v>29.4</v>
      </c>
      <c r="DF31" s="17">
        <v>29.4</v>
      </c>
      <c r="DG31" s="17">
        <v>29.4</v>
      </c>
      <c r="DH31" s="17">
        <v>29.4</v>
      </c>
      <c r="DI31" s="17">
        <v>29.4</v>
      </c>
      <c r="DJ31" s="17">
        <v>29.4</v>
      </c>
      <c r="DK31" s="17">
        <v>29.4</v>
      </c>
      <c r="DL31" s="17">
        <v>29.4</v>
      </c>
      <c r="DM31" s="17">
        <v>29.4</v>
      </c>
      <c r="DN31" s="17">
        <v>29.4</v>
      </c>
      <c r="DO31" s="17">
        <v>29.4</v>
      </c>
      <c r="DP31" s="17">
        <v>29.4</v>
      </c>
      <c r="DQ31" s="17">
        <v>29.4</v>
      </c>
      <c r="DR31" s="17">
        <v>29.4</v>
      </c>
      <c r="DS31" s="17">
        <v>29.4</v>
      </c>
      <c r="DT31" s="17">
        <v>29.4</v>
      </c>
      <c r="DU31" s="17">
        <v>29.4</v>
      </c>
      <c r="DV31" s="17"/>
      <c r="DW31" s="17"/>
      <c r="DX31" s="17"/>
      <c r="DY31" s="55"/>
      <c r="DZ31" s="56"/>
      <c r="EA31" s="57"/>
    </row>
    <row r="32" spans="1:131" s="18" customFormat="1" ht="18.75" outlineLevel="1">
      <c r="A32" s="15" t="s">
        <v>33</v>
      </c>
      <c r="B32" s="16">
        <v>29.5</v>
      </c>
      <c r="C32" s="16">
        <v>29.5</v>
      </c>
      <c r="D32" s="16">
        <v>29.5</v>
      </c>
      <c r="E32" s="16">
        <v>29.5</v>
      </c>
      <c r="F32" s="16">
        <v>29.5</v>
      </c>
      <c r="G32" s="16">
        <v>29.5</v>
      </c>
      <c r="H32" s="16">
        <v>29.5</v>
      </c>
      <c r="I32" s="16">
        <v>29.5</v>
      </c>
      <c r="J32" s="16">
        <v>29.5</v>
      </c>
      <c r="K32" s="16">
        <v>29.5</v>
      </c>
      <c r="L32" s="16">
        <v>29.5</v>
      </c>
      <c r="M32" s="16">
        <v>29.5</v>
      </c>
      <c r="N32" s="16">
        <v>29.5</v>
      </c>
      <c r="O32" s="16">
        <v>29.5</v>
      </c>
      <c r="P32" s="16">
        <v>29.5</v>
      </c>
      <c r="Q32" s="16">
        <v>29.5</v>
      </c>
      <c r="R32" s="16">
        <v>29.5</v>
      </c>
      <c r="S32" s="16">
        <v>29.5</v>
      </c>
      <c r="T32" s="16">
        <v>29.5</v>
      </c>
      <c r="U32" s="16">
        <v>29.5</v>
      </c>
      <c r="V32" s="16">
        <v>29.5</v>
      </c>
      <c r="W32" s="16">
        <v>29.5</v>
      </c>
      <c r="X32" s="16">
        <v>29.5</v>
      </c>
      <c r="Y32" s="16">
        <v>29.5</v>
      </c>
      <c r="Z32" s="16">
        <v>29.5</v>
      </c>
      <c r="AA32" s="16">
        <v>29.5</v>
      </c>
      <c r="AB32" s="16">
        <v>29.5</v>
      </c>
      <c r="AC32" s="16">
        <v>29.5</v>
      </c>
      <c r="AD32" s="16">
        <v>29.5</v>
      </c>
      <c r="AE32" s="53">
        <f t="shared" si="7"/>
        <v>1</v>
      </c>
      <c r="AF32" s="53">
        <f t="shared" si="8"/>
        <v>1</v>
      </c>
      <c r="AG32" s="54">
        <f t="shared" si="9"/>
        <v>1</v>
      </c>
      <c r="AH32" s="16">
        <v>27.4</v>
      </c>
      <c r="AI32" s="16">
        <v>27.4</v>
      </c>
      <c r="AJ32" s="16">
        <v>27.4</v>
      </c>
      <c r="AK32" s="16">
        <v>27.4</v>
      </c>
      <c r="AL32" s="16">
        <v>27.4</v>
      </c>
      <c r="AM32" s="16">
        <v>27.4</v>
      </c>
      <c r="AN32" s="16">
        <v>27.4</v>
      </c>
      <c r="AO32" s="16">
        <v>27.4</v>
      </c>
      <c r="AP32" s="16">
        <v>27.4</v>
      </c>
      <c r="AQ32" s="16">
        <v>27.4</v>
      </c>
      <c r="AR32" s="16">
        <v>27.4</v>
      </c>
      <c r="AS32" s="16">
        <v>27.4</v>
      </c>
      <c r="AT32" s="16">
        <v>27.4</v>
      </c>
      <c r="AU32" s="16">
        <v>27.4</v>
      </c>
      <c r="AV32" s="16">
        <v>27.4</v>
      </c>
      <c r="AW32" s="16">
        <v>27.4</v>
      </c>
      <c r="AX32" s="16">
        <v>27.4</v>
      </c>
      <c r="AY32" s="16">
        <v>27.4</v>
      </c>
      <c r="AZ32" s="16">
        <v>27.4</v>
      </c>
      <c r="BA32" s="16">
        <v>27.4</v>
      </c>
      <c r="BB32" s="16">
        <v>27.4</v>
      </c>
      <c r="BC32" s="16">
        <v>27.4</v>
      </c>
      <c r="BD32" s="16">
        <v>27.4</v>
      </c>
      <c r="BE32" s="16">
        <v>27.4</v>
      </c>
      <c r="BF32" s="16">
        <v>27.4</v>
      </c>
      <c r="BG32" s="16">
        <v>27.4</v>
      </c>
      <c r="BH32" s="16">
        <v>27.4</v>
      </c>
      <c r="BI32" s="16">
        <v>27.4</v>
      </c>
      <c r="BJ32" s="16">
        <v>27.4</v>
      </c>
      <c r="BK32" s="53">
        <f t="shared" si="10"/>
        <v>1</v>
      </c>
      <c r="BL32" s="53">
        <f t="shared" si="11"/>
        <v>1</v>
      </c>
      <c r="BM32" s="54">
        <f t="shared" si="12"/>
        <v>1</v>
      </c>
      <c r="BN32" s="16">
        <v>23.95</v>
      </c>
      <c r="BO32" s="16">
        <v>24.45</v>
      </c>
      <c r="BP32" s="16">
        <v>24.45</v>
      </c>
      <c r="BQ32" s="16">
        <v>24.45</v>
      </c>
      <c r="BR32" s="16">
        <v>24.45</v>
      </c>
      <c r="BS32" s="16">
        <v>24.45</v>
      </c>
      <c r="BT32" s="16">
        <v>24.45</v>
      </c>
      <c r="BU32" s="16">
        <v>24.45</v>
      </c>
      <c r="BV32" s="16">
        <v>24.45</v>
      </c>
      <c r="BW32" s="16">
        <v>24.45</v>
      </c>
      <c r="BX32" s="16">
        <v>24.45</v>
      </c>
      <c r="BY32" s="16">
        <v>24.45</v>
      </c>
      <c r="BZ32" s="16">
        <v>24.45</v>
      </c>
      <c r="CA32" s="16">
        <v>24.45</v>
      </c>
      <c r="CB32" s="16">
        <v>24.45</v>
      </c>
      <c r="CC32" s="16">
        <v>24.45</v>
      </c>
      <c r="CD32" s="16">
        <v>24.45</v>
      </c>
      <c r="CE32" s="16">
        <v>24.45</v>
      </c>
      <c r="CF32" s="16">
        <v>24.45</v>
      </c>
      <c r="CG32" s="16">
        <v>24.45</v>
      </c>
      <c r="CH32" s="16">
        <v>24.45</v>
      </c>
      <c r="CI32" s="16">
        <v>24.45</v>
      </c>
      <c r="CJ32" s="16">
        <v>24.45</v>
      </c>
      <c r="CK32" s="16">
        <v>24.45</v>
      </c>
      <c r="CL32" s="16">
        <v>24.45</v>
      </c>
      <c r="CM32" s="16">
        <v>24.45</v>
      </c>
      <c r="CN32" s="16">
        <v>24.45</v>
      </c>
      <c r="CO32" s="16">
        <v>24.45</v>
      </c>
      <c r="CP32" s="16">
        <v>24.45</v>
      </c>
      <c r="CQ32" s="16">
        <v>24.45</v>
      </c>
      <c r="CR32" s="53">
        <f t="shared" si="30"/>
        <v>1</v>
      </c>
      <c r="CS32" s="53">
        <f t="shared" si="31"/>
        <v>1</v>
      </c>
      <c r="CT32" s="54">
        <f t="shared" si="32"/>
        <v>1</v>
      </c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55"/>
      <c r="DZ32" s="56"/>
      <c r="EA32" s="57"/>
    </row>
    <row r="33" spans="1:131" s="18" customFormat="1" ht="18" customHeight="1" outlineLevel="1">
      <c r="A33" s="23" t="s">
        <v>18</v>
      </c>
      <c r="B33" s="16">
        <v>28.9</v>
      </c>
      <c r="C33" s="16">
        <v>28.9</v>
      </c>
      <c r="D33" s="16">
        <v>28.9</v>
      </c>
      <c r="E33" s="16">
        <v>28.9</v>
      </c>
      <c r="F33" s="16">
        <v>28.9</v>
      </c>
      <c r="G33" s="16">
        <v>28.9</v>
      </c>
      <c r="H33" s="16">
        <v>28.9</v>
      </c>
      <c r="I33" s="16">
        <v>28.9</v>
      </c>
      <c r="J33" s="16">
        <v>28.9</v>
      </c>
      <c r="K33" s="16">
        <v>28.9</v>
      </c>
      <c r="L33" s="16">
        <v>28.9</v>
      </c>
      <c r="M33" s="16">
        <v>28.9</v>
      </c>
      <c r="N33" s="16">
        <v>28.9</v>
      </c>
      <c r="O33" s="16">
        <v>28.9</v>
      </c>
      <c r="P33" s="16">
        <v>28.9</v>
      </c>
      <c r="Q33" s="16">
        <v>28.9</v>
      </c>
      <c r="R33" s="16">
        <v>28.9</v>
      </c>
      <c r="S33" s="16">
        <v>28.9</v>
      </c>
      <c r="T33" s="16">
        <v>28.9</v>
      </c>
      <c r="U33" s="16">
        <v>28.9</v>
      </c>
      <c r="V33" s="16">
        <v>28.9</v>
      </c>
      <c r="W33" s="16">
        <v>28.9</v>
      </c>
      <c r="X33" s="16">
        <v>28.9</v>
      </c>
      <c r="Y33" s="16">
        <v>28.9</v>
      </c>
      <c r="Z33" s="16">
        <v>28.9</v>
      </c>
      <c r="AA33" s="16">
        <v>28.9</v>
      </c>
      <c r="AB33" s="16">
        <v>28.9</v>
      </c>
      <c r="AC33" s="16">
        <v>28.9</v>
      </c>
      <c r="AD33" s="16">
        <v>28.9</v>
      </c>
      <c r="AE33" s="53">
        <f t="shared" si="7"/>
        <v>1</v>
      </c>
      <c r="AF33" s="53">
        <f t="shared" si="8"/>
        <v>1</v>
      </c>
      <c r="AG33" s="54">
        <f t="shared" si="9"/>
        <v>1</v>
      </c>
      <c r="AH33" s="16">
        <v>27.4</v>
      </c>
      <c r="AI33" s="16">
        <v>27.4</v>
      </c>
      <c r="AJ33" s="16">
        <v>27.4</v>
      </c>
      <c r="AK33" s="16">
        <v>27.4</v>
      </c>
      <c r="AL33" s="16">
        <v>27.4</v>
      </c>
      <c r="AM33" s="16">
        <v>27.4</v>
      </c>
      <c r="AN33" s="16">
        <v>27.4</v>
      </c>
      <c r="AO33" s="16">
        <v>27.4</v>
      </c>
      <c r="AP33" s="16">
        <v>27.4</v>
      </c>
      <c r="AQ33" s="16">
        <v>27.4</v>
      </c>
      <c r="AR33" s="16">
        <v>27.4</v>
      </c>
      <c r="AS33" s="16">
        <v>27.4</v>
      </c>
      <c r="AT33" s="16">
        <v>27.4</v>
      </c>
      <c r="AU33" s="16">
        <v>27.4</v>
      </c>
      <c r="AV33" s="16">
        <v>27.4</v>
      </c>
      <c r="AW33" s="16">
        <v>27.4</v>
      </c>
      <c r="AX33" s="16">
        <v>27.4</v>
      </c>
      <c r="AY33" s="16">
        <v>27.4</v>
      </c>
      <c r="AZ33" s="16">
        <v>27.4</v>
      </c>
      <c r="BA33" s="16">
        <v>27.4</v>
      </c>
      <c r="BB33" s="16">
        <v>27.4</v>
      </c>
      <c r="BC33" s="16">
        <v>27.4</v>
      </c>
      <c r="BD33" s="16">
        <v>27.4</v>
      </c>
      <c r="BE33" s="16">
        <v>27.4</v>
      </c>
      <c r="BF33" s="16">
        <v>27.4</v>
      </c>
      <c r="BG33" s="16">
        <v>27.4</v>
      </c>
      <c r="BH33" s="16">
        <v>27.4</v>
      </c>
      <c r="BI33" s="16">
        <v>27.4</v>
      </c>
      <c r="BJ33" s="16">
        <v>27.4</v>
      </c>
      <c r="BK33" s="53">
        <f t="shared" si="10"/>
        <v>1</v>
      </c>
      <c r="BL33" s="53">
        <f t="shared" si="11"/>
        <v>1</v>
      </c>
      <c r="BM33" s="54">
        <f t="shared" si="12"/>
        <v>1</v>
      </c>
      <c r="BN33" s="16">
        <v>23.95</v>
      </c>
      <c r="BO33" s="16">
        <v>23.95</v>
      </c>
      <c r="BP33" s="16">
        <v>23.95</v>
      </c>
      <c r="BQ33" s="16">
        <v>23.95</v>
      </c>
      <c r="BR33" s="16">
        <v>23.95</v>
      </c>
      <c r="BS33" s="16">
        <v>23.95</v>
      </c>
      <c r="BT33" s="16">
        <v>23.95</v>
      </c>
      <c r="BU33" s="16">
        <v>23.95</v>
      </c>
      <c r="BV33" s="16">
        <v>23.95</v>
      </c>
      <c r="BW33" s="16">
        <v>23.95</v>
      </c>
      <c r="BX33" s="16">
        <v>23.95</v>
      </c>
      <c r="BY33" s="16">
        <v>23.95</v>
      </c>
      <c r="BZ33" s="16">
        <v>23.95</v>
      </c>
      <c r="CA33" s="16">
        <v>23.95</v>
      </c>
      <c r="CB33" s="16">
        <v>23.95</v>
      </c>
      <c r="CC33" s="16">
        <v>23.95</v>
      </c>
      <c r="CD33" s="16">
        <v>23.95</v>
      </c>
      <c r="CE33" s="16">
        <v>23.95</v>
      </c>
      <c r="CF33" s="16">
        <v>23.95</v>
      </c>
      <c r="CG33" s="16">
        <v>23.95</v>
      </c>
      <c r="CH33" s="16">
        <v>23.95</v>
      </c>
      <c r="CI33" s="16">
        <v>23.95</v>
      </c>
      <c r="CJ33" s="16">
        <v>23.95</v>
      </c>
      <c r="CK33" s="16">
        <v>23.95</v>
      </c>
      <c r="CL33" s="16">
        <v>23.95</v>
      </c>
      <c r="CM33" s="16">
        <v>23.95</v>
      </c>
      <c r="CN33" s="16">
        <v>23.95</v>
      </c>
      <c r="CO33" s="16">
        <v>23.95</v>
      </c>
      <c r="CP33" s="16">
        <v>23.95</v>
      </c>
      <c r="CQ33" s="16">
        <v>23.95</v>
      </c>
      <c r="CR33" s="53">
        <f t="shared" si="30"/>
        <v>1</v>
      </c>
      <c r="CS33" s="53">
        <f t="shared" si="31"/>
        <v>1</v>
      </c>
      <c r="CT33" s="54">
        <f t="shared" si="32"/>
        <v>1</v>
      </c>
      <c r="CU33" s="17">
        <v>28.9</v>
      </c>
      <c r="CV33" s="17">
        <v>28.9</v>
      </c>
      <c r="CW33" s="17">
        <v>28.9</v>
      </c>
      <c r="CX33" s="17">
        <v>28.9</v>
      </c>
      <c r="CY33" s="17">
        <v>28.9</v>
      </c>
      <c r="CZ33" s="17">
        <v>28.9</v>
      </c>
      <c r="DA33" s="17">
        <v>28.9</v>
      </c>
      <c r="DB33" s="17">
        <v>28.9</v>
      </c>
      <c r="DC33" s="17">
        <v>28.9</v>
      </c>
      <c r="DD33" s="17">
        <v>28.9</v>
      </c>
      <c r="DE33" s="17">
        <v>28.9</v>
      </c>
      <c r="DF33" s="17">
        <v>28.9</v>
      </c>
      <c r="DG33" s="17">
        <v>28.9</v>
      </c>
      <c r="DH33" s="17">
        <v>28.7</v>
      </c>
      <c r="DI33" s="17">
        <v>28.7</v>
      </c>
      <c r="DJ33" s="17">
        <v>28.7</v>
      </c>
      <c r="DK33" s="17">
        <v>28.7</v>
      </c>
      <c r="DL33" s="17">
        <v>28.7</v>
      </c>
      <c r="DM33" s="17">
        <v>28.7</v>
      </c>
      <c r="DN33" s="17">
        <v>28.7</v>
      </c>
      <c r="DO33" s="17">
        <v>28.7</v>
      </c>
      <c r="DP33" s="17">
        <v>28.7</v>
      </c>
      <c r="DQ33" s="17">
        <v>28.7</v>
      </c>
      <c r="DR33" s="17">
        <v>28.7</v>
      </c>
      <c r="DS33" s="17">
        <v>28.7</v>
      </c>
      <c r="DT33" s="17">
        <v>28.7</v>
      </c>
      <c r="DU33" s="17">
        <v>28.7</v>
      </c>
      <c r="DV33" s="17">
        <v>28.9</v>
      </c>
      <c r="DW33" s="17">
        <v>28.9</v>
      </c>
      <c r="DX33" s="17">
        <v>28.9</v>
      </c>
      <c r="DY33" s="55">
        <f t="shared" si="13"/>
        <v>1</v>
      </c>
      <c r="DZ33" s="56">
        <f t="shared" si="14"/>
        <v>1.0069686411149825</v>
      </c>
      <c r="EA33" s="57">
        <f t="shared" si="15"/>
        <v>1</v>
      </c>
    </row>
    <row r="34" spans="1:131" s="14" customFormat="1" ht="18.75">
      <c r="A34" s="19" t="s">
        <v>34</v>
      </c>
      <c r="B34" s="13">
        <f t="shared" ref="B34:K34" si="49">AVERAGE(B35:B39)</f>
        <v>28.380000000000003</v>
      </c>
      <c r="C34" s="13">
        <f t="shared" si="49"/>
        <v>28.380000000000003</v>
      </c>
      <c r="D34" s="13">
        <f t="shared" si="49"/>
        <v>28.48</v>
      </c>
      <c r="E34" s="13">
        <f t="shared" si="49"/>
        <v>28.6</v>
      </c>
      <c r="F34" s="13">
        <f t="shared" si="49"/>
        <v>28.475000000000001</v>
      </c>
      <c r="G34" s="13">
        <f t="shared" si="49"/>
        <v>28.475000000000001</v>
      </c>
      <c r="H34" s="13">
        <f t="shared" si="49"/>
        <v>28.5</v>
      </c>
      <c r="I34" s="13">
        <f t="shared" si="49"/>
        <v>28.5</v>
      </c>
      <c r="J34" s="13">
        <f t="shared" si="49"/>
        <v>28.5</v>
      </c>
      <c r="K34" s="13">
        <f t="shared" si="49"/>
        <v>28.475000000000001</v>
      </c>
      <c r="L34" s="13">
        <f>AVERAGE(L35:L39)</f>
        <v>28.475000000000001</v>
      </c>
      <c r="M34" s="13">
        <f>AVERAGE(M35:M39)</f>
        <v>28.475000000000001</v>
      </c>
      <c r="N34" s="13">
        <f>AVERAGE(N35:N39)</f>
        <v>28.475000000000001</v>
      </c>
      <c r="O34" s="13">
        <f>AVERAGE(O35:O39)</f>
        <v>28.475000000000001</v>
      </c>
      <c r="P34" s="13">
        <f>AVERAGE(P35:P39)</f>
        <v>28.475000000000001</v>
      </c>
      <c r="Q34" s="13">
        <f t="shared" ref="Q34:AD34" si="50">AVERAGE(Q35:Q39)</f>
        <v>28.475000000000001</v>
      </c>
      <c r="R34" s="13">
        <f t="shared" si="50"/>
        <v>28.475000000000001</v>
      </c>
      <c r="S34" s="13">
        <f t="shared" si="50"/>
        <v>28.475000000000001</v>
      </c>
      <c r="T34" s="13">
        <f t="shared" si="50"/>
        <v>28.475000000000001</v>
      </c>
      <c r="U34" s="13">
        <f t="shared" si="50"/>
        <v>28.475000000000001</v>
      </c>
      <c r="V34" s="13">
        <f t="shared" si="50"/>
        <v>28.475000000000001</v>
      </c>
      <c r="W34" s="13">
        <f t="shared" si="50"/>
        <v>28.475000000000001</v>
      </c>
      <c r="X34" s="13">
        <f t="shared" si="50"/>
        <v>28.475000000000001</v>
      </c>
      <c r="Y34" s="13">
        <f t="shared" si="50"/>
        <v>28.475000000000001</v>
      </c>
      <c r="Z34" s="13">
        <f t="shared" si="50"/>
        <v>28.475000000000001</v>
      </c>
      <c r="AA34" s="13">
        <f t="shared" si="50"/>
        <v>28.475000000000001</v>
      </c>
      <c r="AB34" s="13">
        <f t="shared" si="50"/>
        <v>28.475000000000001</v>
      </c>
      <c r="AC34" s="13">
        <f t="shared" si="50"/>
        <v>28.475000000000001</v>
      </c>
      <c r="AD34" s="13">
        <f t="shared" si="50"/>
        <v>28.475000000000001</v>
      </c>
      <c r="AE34" s="51">
        <f t="shared" si="7"/>
        <v>1</v>
      </c>
      <c r="AF34" s="51">
        <f t="shared" si="8"/>
        <v>1</v>
      </c>
      <c r="AG34" s="52">
        <f t="shared" si="9"/>
        <v>1.0033474277660324</v>
      </c>
      <c r="AH34" s="13">
        <f t="shared" ref="AH34:AP34" si="51">AVERAGE(AH35:AH39)</f>
        <v>26.740000000000002</v>
      </c>
      <c r="AI34" s="13">
        <f t="shared" si="51"/>
        <v>26.740000000000002</v>
      </c>
      <c r="AJ34" s="13">
        <f t="shared" si="51"/>
        <v>26.740000000000002</v>
      </c>
      <c r="AK34" s="13">
        <f t="shared" si="51"/>
        <v>26.925000000000001</v>
      </c>
      <c r="AL34" s="13">
        <f t="shared" si="51"/>
        <v>26.8</v>
      </c>
      <c r="AM34" s="13">
        <f t="shared" si="51"/>
        <v>26.8</v>
      </c>
      <c r="AN34" s="13">
        <f t="shared" si="51"/>
        <v>26.825000000000003</v>
      </c>
      <c r="AO34" s="13">
        <f t="shared" si="51"/>
        <v>26.8</v>
      </c>
      <c r="AP34" s="13">
        <f t="shared" si="51"/>
        <v>26.8</v>
      </c>
      <c r="AQ34" s="13">
        <f>AVERAGE(AQ35:AQ39)</f>
        <v>26.8</v>
      </c>
      <c r="AR34" s="13">
        <f>AVERAGE(AR35:AR39)</f>
        <v>26.8</v>
      </c>
      <c r="AS34" s="13">
        <f>AVERAGE(AS35:AS39)</f>
        <v>26.8</v>
      </c>
      <c r="AT34" s="13">
        <f>AVERAGE(AT35:AT39)</f>
        <v>26.8</v>
      </c>
      <c r="AU34" s="13">
        <f>AVERAGE(AU35:AU39)</f>
        <v>26.8</v>
      </c>
      <c r="AV34" s="13">
        <f t="shared" ref="AV34:BJ34" si="52">AVERAGE(AV35:AV39)</f>
        <v>26.8</v>
      </c>
      <c r="AW34" s="13">
        <f t="shared" si="52"/>
        <v>26.8</v>
      </c>
      <c r="AX34" s="13">
        <f t="shared" si="52"/>
        <v>26.8</v>
      </c>
      <c r="AY34" s="13">
        <f t="shared" si="52"/>
        <v>26.8</v>
      </c>
      <c r="AZ34" s="13">
        <f t="shared" si="52"/>
        <v>26.8</v>
      </c>
      <c r="BA34" s="13">
        <f t="shared" si="52"/>
        <v>26.8</v>
      </c>
      <c r="BB34" s="13">
        <f t="shared" si="52"/>
        <v>26.8</v>
      </c>
      <c r="BC34" s="13">
        <f t="shared" si="52"/>
        <v>26.8</v>
      </c>
      <c r="BD34" s="13">
        <f t="shared" si="52"/>
        <v>26.8</v>
      </c>
      <c r="BE34" s="13">
        <f t="shared" si="52"/>
        <v>26.8</v>
      </c>
      <c r="BF34" s="13">
        <f t="shared" si="52"/>
        <v>26.8</v>
      </c>
      <c r="BG34" s="13">
        <f t="shared" si="52"/>
        <v>26.8</v>
      </c>
      <c r="BH34" s="13">
        <f t="shared" si="52"/>
        <v>26.8</v>
      </c>
      <c r="BI34" s="13">
        <f>AVERAGE(BI35:BI39)</f>
        <v>26.8</v>
      </c>
      <c r="BJ34" s="13">
        <f t="shared" si="52"/>
        <v>26.8</v>
      </c>
      <c r="BK34" s="51">
        <f t="shared" si="10"/>
        <v>1</v>
      </c>
      <c r="BL34" s="51">
        <f t="shared" si="11"/>
        <v>1</v>
      </c>
      <c r="BM34" s="52">
        <f t="shared" si="12"/>
        <v>1.0022438294689604</v>
      </c>
      <c r="BN34" s="13">
        <f t="shared" ref="BN34:BX34" si="53">AVERAGE(BN35:BN39)</f>
        <v>23.75</v>
      </c>
      <c r="BO34" s="13">
        <f t="shared" si="53"/>
        <v>23.725000000000001</v>
      </c>
      <c r="BP34" s="13">
        <f t="shared" si="53"/>
        <v>23.725000000000001</v>
      </c>
      <c r="BQ34" s="13">
        <f t="shared" si="53"/>
        <v>23.633333333333336</v>
      </c>
      <c r="BR34" s="13">
        <f t="shared" si="53"/>
        <v>23.633333333333336</v>
      </c>
      <c r="BS34" s="13">
        <f t="shared" si="53"/>
        <v>23.633333333333336</v>
      </c>
      <c r="BT34" s="13">
        <f t="shared" si="53"/>
        <v>23.633333333333336</v>
      </c>
      <c r="BU34" s="13">
        <f t="shared" si="53"/>
        <v>23.666666666666668</v>
      </c>
      <c r="BV34" s="13">
        <f t="shared" si="53"/>
        <v>23.633333333333336</v>
      </c>
      <c r="BW34" s="13">
        <f t="shared" si="53"/>
        <v>23.633333333333336</v>
      </c>
      <c r="BX34" s="13">
        <f t="shared" si="53"/>
        <v>23.633333333333336</v>
      </c>
      <c r="BY34" s="13">
        <f>AVERAGE(BY35:BY39)</f>
        <v>23.633333333333336</v>
      </c>
      <c r="BZ34" s="13">
        <f>AVERAGE(BZ35:BZ39)</f>
        <v>23.633333333333336</v>
      </c>
      <c r="CA34" s="13">
        <f>AVERAGE(CA35:CA39)</f>
        <v>23.633333333333336</v>
      </c>
      <c r="CB34" s="13">
        <f>AVERAGE(CB35:CB39)</f>
        <v>23.633333333333336</v>
      </c>
      <c r="CC34" s="13">
        <f>AVERAGE(CC35:CC39)</f>
        <v>23.633333333333336</v>
      </c>
      <c r="CD34" s="13">
        <f t="shared" ref="CD34:CQ34" si="54">AVERAGE(CD35:CD39)</f>
        <v>23.633333333333336</v>
      </c>
      <c r="CE34" s="13">
        <f t="shared" si="54"/>
        <v>23.633333333333336</v>
      </c>
      <c r="CF34" s="13">
        <f t="shared" si="54"/>
        <v>23.633333333333336</v>
      </c>
      <c r="CG34" s="13">
        <f t="shared" si="54"/>
        <v>23.633333333333336</v>
      </c>
      <c r="CH34" s="13">
        <f t="shared" si="54"/>
        <v>23.633333333333336</v>
      </c>
      <c r="CI34" s="13">
        <f t="shared" si="54"/>
        <v>23.633333333333336</v>
      </c>
      <c r="CJ34" s="13">
        <f t="shared" si="54"/>
        <v>23.633333333333336</v>
      </c>
      <c r="CK34" s="13">
        <f t="shared" si="54"/>
        <v>23.633333333333336</v>
      </c>
      <c r="CL34" s="13">
        <f t="shared" si="54"/>
        <v>23.633333333333336</v>
      </c>
      <c r="CM34" s="13">
        <f t="shared" si="54"/>
        <v>23.633333333333336</v>
      </c>
      <c r="CN34" s="13">
        <f t="shared" si="54"/>
        <v>23.633333333333336</v>
      </c>
      <c r="CO34" s="13">
        <f t="shared" si="54"/>
        <v>23.633333333333336</v>
      </c>
      <c r="CP34" s="13">
        <f t="shared" si="54"/>
        <v>23.633333333333336</v>
      </c>
      <c r="CQ34" s="13">
        <f t="shared" si="54"/>
        <v>23.633333333333336</v>
      </c>
      <c r="CR34" s="51">
        <f t="shared" si="30"/>
        <v>1</v>
      </c>
      <c r="CS34" s="51">
        <f t="shared" si="31"/>
        <v>1</v>
      </c>
      <c r="CT34" s="52">
        <f t="shared" si="32"/>
        <v>0.99613628380751673</v>
      </c>
      <c r="CU34" s="13">
        <f t="shared" ref="CU34:DE34" si="55">AVERAGE(CU35:CU39)</f>
        <v>27.574999999999999</v>
      </c>
      <c r="CV34" s="13">
        <f t="shared" si="55"/>
        <v>27.774999999999999</v>
      </c>
      <c r="CW34" s="13">
        <f t="shared" si="55"/>
        <v>27.774999999999999</v>
      </c>
      <c r="CX34" s="13">
        <f t="shared" si="55"/>
        <v>28.125</v>
      </c>
      <c r="CY34" s="13">
        <f t="shared" si="55"/>
        <v>28.375</v>
      </c>
      <c r="CZ34" s="13">
        <f t="shared" si="55"/>
        <v>28.375</v>
      </c>
      <c r="DA34" s="13">
        <f t="shared" si="55"/>
        <v>28.375</v>
      </c>
      <c r="DB34" s="13">
        <f t="shared" si="55"/>
        <v>28.175000000000001</v>
      </c>
      <c r="DC34" s="13">
        <f t="shared" si="55"/>
        <v>28.6</v>
      </c>
      <c r="DD34" s="13">
        <f t="shared" si="55"/>
        <v>28.6</v>
      </c>
      <c r="DE34" s="13">
        <f t="shared" si="55"/>
        <v>28.6</v>
      </c>
      <c r="DF34" s="13">
        <f>AVERAGE(DF35:DF39)</f>
        <v>28.6</v>
      </c>
      <c r="DG34" s="13">
        <f>AVERAGE(DG35:DG39)</f>
        <v>28.6</v>
      </c>
      <c r="DH34" s="13">
        <f>AVERAGE(DH35:DH39)</f>
        <v>28.85</v>
      </c>
      <c r="DI34" s="13">
        <f>AVERAGE(DI35:DI39)</f>
        <v>28.85</v>
      </c>
      <c r="DJ34" s="13">
        <f>AVERAGE(DJ35:DJ39)</f>
        <v>28.85</v>
      </c>
      <c r="DK34" s="13">
        <f t="shared" ref="DK34:DX34" si="56">AVERAGE(DK35:DK39)</f>
        <v>28.85</v>
      </c>
      <c r="DL34" s="13">
        <f t="shared" si="56"/>
        <v>28.85</v>
      </c>
      <c r="DM34" s="13">
        <f t="shared" si="56"/>
        <v>28.85</v>
      </c>
      <c r="DN34" s="13">
        <f t="shared" si="56"/>
        <v>28.85</v>
      </c>
      <c r="DO34" s="13">
        <f t="shared" si="56"/>
        <v>28.85</v>
      </c>
      <c r="DP34" s="13">
        <f t="shared" si="56"/>
        <v>28.85</v>
      </c>
      <c r="DQ34" s="13">
        <f t="shared" si="56"/>
        <v>28.85</v>
      </c>
      <c r="DR34" s="13">
        <f t="shared" si="56"/>
        <v>28.85</v>
      </c>
      <c r="DS34" s="13">
        <f t="shared" si="56"/>
        <v>28.85</v>
      </c>
      <c r="DT34" s="13">
        <f t="shared" si="56"/>
        <v>28.85</v>
      </c>
      <c r="DU34" s="13">
        <f t="shared" si="56"/>
        <v>28.85</v>
      </c>
      <c r="DV34" s="13">
        <f t="shared" si="56"/>
        <v>28.85</v>
      </c>
      <c r="DW34" s="13">
        <f t="shared" si="56"/>
        <v>28.85</v>
      </c>
      <c r="DX34" s="13">
        <f t="shared" si="56"/>
        <v>28.85</v>
      </c>
      <c r="DY34" s="58">
        <f t="shared" si="13"/>
        <v>1</v>
      </c>
      <c r="DZ34" s="58">
        <f t="shared" si="14"/>
        <v>1</v>
      </c>
      <c r="EA34" s="52">
        <f t="shared" si="15"/>
        <v>1.0387038703870388</v>
      </c>
    </row>
    <row r="35" spans="1:131" s="18" customFormat="1" ht="18.75" outlineLevel="1">
      <c r="A35" s="15" t="s">
        <v>35</v>
      </c>
      <c r="B35" s="16">
        <v>27</v>
      </c>
      <c r="C35" s="16">
        <v>27</v>
      </c>
      <c r="D35" s="16">
        <v>27</v>
      </c>
      <c r="E35" s="16">
        <v>27</v>
      </c>
      <c r="F35" s="16">
        <v>27</v>
      </c>
      <c r="G35" s="16">
        <v>27</v>
      </c>
      <c r="H35" s="16">
        <v>27</v>
      </c>
      <c r="I35" s="16">
        <v>27</v>
      </c>
      <c r="J35" s="16">
        <v>27</v>
      </c>
      <c r="K35" s="16">
        <v>27</v>
      </c>
      <c r="L35" s="16">
        <v>27</v>
      </c>
      <c r="M35" s="16">
        <v>27</v>
      </c>
      <c r="N35" s="16">
        <v>27</v>
      </c>
      <c r="O35" s="16">
        <v>27</v>
      </c>
      <c r="P35" s="16">
        <v>27</v>
      </c>
      <c r="Q35" s="16">
        <v>27</v>
      </c>
      <c r="R35" s="16">
        <v>27</v>
      </c>
      <c r="S35" s="16">
        <v>27</v>
      </c>
      <c r="T35" s="16">
        <v>27</v>
      </c>
      <c r="U35" s="16">
        <v>27</v>
      </c>
      <c r="V35" s="16">
        <v>27</v>
      </c>
      <c r="W35" s="16">
        <v>27</v>
      </c>
      <c r="X35" s="16">
        <v>27</v>
      </c>
      <c r="Y35" s="16">
        <v>27</v>
      </c>
      <c r="Z35" s="16">
        <v>27</v>
      </c>
      <c r="AA35" s="16">
        <v>27</v>
      </c>
      <c r="AB35" s="16">
        <v>27</v>
      </c>
      <c r="AC35" s="16">
        <v>27</v>
      </c>
      <c r="AD35" s="16">
        <v>27</v>
      </c>
      <c r="AE35" s="53">
        <f t="shared" si="7"/>
        <v>1</v>
      </c>
      <c r="AF35" s="53">
        <f t="shared" si="8"/>
        <v>1</v>
      </c>
      <c r="AG35" s="54">
        <f t="shared" si="9"/>
        <v>1</v>
      </c>
      <c r="AH35" s="16">
        <v>25.5</v>
      </c>
      <c r="AI35" s="16">
        <v>25.5</v>
      </c>
      <c r="AJ35" s="16">
        <v>25.5</v>
      </c>
      <c r="AK35" s="16">
        <v>25.5</v>
      </c>
      <c r="AL35" s="16">
        <v>25.5</v>
      </c>
      <c r="AM35" s="16">
        <v>25.5</v>
      </c>
      <c r="AN35" s="16">
        <v>25.5</v>
      </c>
      <c r="AO35" s="16">
        <v>25.5</v>
      </c>
      <c r="AP35" s="16">
        <v>25.5</v>
      </c>
      <c r="AQ35" s="16">
        <v>25.5</v>
      </c>
      <c r="AR35" s="16">
        <v>25.5</v>
      </c>
      <c r="AS35" s="16">
        <v>25.5</v>
      </c>
      <c r="AT35" s="16">
        <v>25.5</v>
      </c>
      <c r="AU35" s="16">
        <v>25.5</v>
      </c>
      <c r="AV35" s="16">
        <v>25.5</v>
      </c>
      <c r="AW35" s="16">
        <v>25.5</v>
      </c>
      <c r="AX35" s="16">
        <v>25.5</v>
      </c>
      <c r="AY35" s="16">
        <v>25.5</v>
      </c>
      <c r="AZ35" s="16">
        <v>25.5</v>
      </c>
      <c r="BA35" s="16">
        <v>25.5</v>
      </c>
      <c r="BB35" s="16">
        <v>25.5</v>
      </c>
      <c r="BC35" s="16">
        <v>25.5</v>
      </c>
      <c r="BD35" s="16">
        <v>25.5</v>
      </c>
      <c r="BE35" s="16">
        <v>25.5</v>
      </c>
      <c r="BF35" s="16">
        <v>25.5</v>
      </c>
      <c r="BG35" s="16">
        <v>25.5</v>
      </c>
      <c r="BH35" s="16">
        <v>25.5</v>
      </c>
      <c r="BI35" s="16">
        <v>25.5</v>
      </c>
      <c r="BJ35" s="16">
        <v>25.5</v>
      </c>
      <c r="BK35" s="53">
        <f t="shared" si="10"/>
        <v>1</v>
      </c>
      <c r="BL35" s="53">
        <f t="shared" si="11"/>
        <v>1</v>
      </c>
      <c r="BM35" s="54">
        <f t="shared" si="12"/>
        <v>1</v>
      </c>
      <c r="BN35" s="16">
        <v>23</v>
      </c>
      <c r="BO35" s="16">
        <v>23</v>
      </c>
      <c r="BP35" s="16">
        <v>23</v>
      </c>
      <c r="BQ35" s="16">
        <v>23</v>
      </c>
      <c r="BR35" s="16">
        <v>23</v>
      </c>
      <c r="BS35" s="16">
        <v>23</v>
      </c>
      <c r="BT35" s="16">
        <v>23</v>
      </c>
      <c r="BU35" s="16">
        <v>23</v>
      </c>
      <c r="BV35" s="16">
        <v>23</v>
      </c>
      <c r="BW35" s="16">
        <v>23</v>
      </c>
      <c r="BX35" s="16">
        <v>23</v>
      </c>
      <c r="BY35" s="16">
        <v>23</v>
      </c>
      <c r="BZ35" s="16">
        <v>23</v>
      </c>
      <c r="CA35" s="16">
        <v>23</v>
      </c>
      <c r="CB35" s="16">
        <v>23</v>
      </c>
      <c r="CC35" s="16">
        <v>23</v>
      </c>
      <c r="CD35" s="16">
        <v>23</v>
      </c>
      <c r="CE35" s="16">
        <v>23</v>
      </c>
      <c r="CF35" s="16">
        <v>23</v>
      </c>
      <c r="CG35" s="16">
        <v>23</v>
      </c>
      <c r="CH35" s="16">
        <v>23</v>
      </c>
      <c r="CI35" s="16">
        <v>23</v>
      </c>
      <c r="CJ35" s="16">
        <v>23</v>
      </c>
      <c r="CK35" s="16">
        <v>23</v>
      </c>
      <c r="CL35" s="16">
        <v>23</v>
      </c>
      <c r="CM35" s="16">
        <v>23</v>
      </c>
      <c r="CN35" s="16">
        <v>23</v>
      </c>
      <c r="CO35" s="16">
        <v>23</v>
      </c>
      <c r="CP35" s="16">
        <v>23</v>
      </c>
      <c r="CQ35" s="16">
        <v>23</v>
      </c>
      <c r="CR35" s="53">
        <f t="shared" si="30"/>
        <v>1</v>
      </c>
      <c r="CS35" s="53">
        <f t="shared" si="31"/>
        <v>1</v>
      </c>
      <c r="CT35" s="54">
        <f t="shared" si="32"/>
        <v>1</v>
      </c>
      <c r="CU35" s="17">
        <v>26.8</v>
      </c>
      <c r="CV35" s="17">
        <v>26.8</v>
      </c>
      <c r="CW35" s="17">
        <v>26.8</v>
      </c>
      <c r="CX35" s="17">
        <v>26.8</v>
      </c>
      <c r="CY35" s="17">
        <v>26.8</v>
      </c>
      <c r="CZ35" s="17">
        <v>26.8</v>
      </c>
      <c r="DA35" s="17">
        <v>26.8</v>
      </c>
      <c r="DB35" s="17">
        <v>26.8</v>
      </c>
      <c r="DC35" s="17">
        <v>26.8</v>
      </c>
      <c r="DD35" s="17">
        <v>26.8</v>
      </c>
      <c r="DE35" s="17">
        <v>26.8</v>
      </c>
      <c r="DF35" s="17">
        <v>26.8</v>
      </c>
      <c r="DG35" s="17">
        <v>26.8</v>
      </c>
      <c r="DH35" s="17">
        <v>27.8</v>
      </c>
      <c r="DI35" s="17">
        <v>27.8</v>
      </c>
      <c r="DJ35" s="17">
        <v>27.8</v>
      </c>
      <c r="DK35" s="17">
        <v>27.8</v>
      </c>
      <c r="DL35" s="17">
        <v>27.8</v>
      </c>
      <c r="DM35" s="17">
        <v>27.8</v>
      </c>
      <c r="DN35" s="17">
        <v>27.8</v>
      </c>
      <c r="DO35" s="17">
        <v>27.8</v>
      </c>
      <c r="DP35" s="17">
        <v>27.8</v>
      </c>
      <c r="DQ35" s="17">
        <v>27.8</v>
      </c>
      <c r="DR35" s="17">
        <v>27.8</v>
      </c>
      <c r="DS35" s="17">
        <v>27.8</v>
      </c>
      <c r="DT35" s="17">
        <v>27.8</v>
      </c>
      <c r="DU35" s="17">
        <v>27.8</v>
      </c>
      <c r="DV35" s="17">
        <v>27.8</v>
      </c>
      <c r="DW35" s="17">
        <v>27.8</v>
      </c>
      <c r="DX35" s="17">
        <v>27.8</v>
      </c>
      <c r="DY35" s="55">
        <f t="shared" si="13"/>
        <v>1</v>
      </c>
      <c r="DZ35" s="56">
        <f t="shared" si="14"/>
        <v>1</v>
      </c>
      <c r="EA35" s="57">
        <f t="shared" si="15"/>
        <v>1.0373134328358209</v>
      </c>
    </row>
    <row r="36" spans="1:131" s="18" customFormat="1" ht="18.75" outlineLevel="1">
      <c r="A36" s="15" t="s">
        <v>36</v>
      </c>
      <c r="B36" s="16">
        <v>29</v>
      </c>
      <c r="C36" s="16">
        <v>29</v>
      </c>
      <c r="D36" s="16">
        <v>29.5</v>
      </c>
      <c r="E36" s="16">
        <v>29.5</v>
      </c>
      <c r="F36" s="16">
        <v>29.5</v>
      </c>
      <c r="G36" s="16">
        <v>29.5</v>
      </c>
      <c r="H36" s="16">
        <v>29.5</v>
      </c>
      <c r="I36" s="16">
        <v>29.5</v>
      </c>
      <c r="J36" s="16">
        <v>29.5</v>
      </c>
      <c r="K36" s="16">
        <v>29.5</v>
      </c>
      <c r="L36" s="16">
        <v>29.5</v>
      </c>
      <c r="M36" s="16">
        <v>29.5</v>
      </c>
      <c r="N36" s="16">
        <v>29.5</v>
      </c>
      <c r="O36" s="16">
        <v>29.5</v>
      </c>
      <c r="P36" s="16">
        <v>29.5</v>
      </c>
      <c r="Q36" s="16">
        <v>29.5</v>
      </c>
      <c r="R36" s="16">
        <v>29.5</v>
      </c>
      <c r="S36" s="16">
        <v>29.5</v>
      </c>
      <c r="T36" s="16">
        <v>29.5</v>
      </c>
      <c r="U36" s="16">
        <v>29.5</v>
      </c>
      <c r="V36" s="16">
        <v>29.5</v>
      </c>
      <c r="W36" s="16">
        <v>29.5</v>
      </c>
      <c r="X36" s="16">
        <v>29.5</v>
      </c>
      <c r="Y36" s="16">
        <v>29.5</v>
      </c>
      <c r="Z36" s="16">
        <v>29.5</v>
      </c>
      <c r="AA36" s="16">
        <v>29.5</v>
      </c>
      <c r="AB36" s="16">
        <v>29.5</v>
      </c>
      <c r="AC36" s="16">
        <v>29.5</v>
      </c>
      <c r="AD36" s="16">
        <v>29.5</v>
      </c>
      <c r="AE36" s="53">
        <f t="shared" si="7"/>
        <v>1</v>
      </c>
      <c r="AF36" s="53">
        <f t="shared" si="8"/>
        <v>1</v>
      </c>
      <c r="AG36" s="54">
        <f t="shared" si="9"/>
        <v>1.0172413793103448</v>
      </c>
      <c r="AH36" s="16">
        <v>27.4</v>
      </c>
      <c r="AI36" s="16">
        <v>27.4</v>
      </c>
      <c r="AJ36" s="16">
        <v>27.4</v>
      </c>
      <c r="AK36" s="16">
        <v>27.4</v>
      </c>
      <c r="AL36" s="16">
        <v>27.4</v>
      </c>
      <c r="AM36" s="16">
        <v>27.4</v>
      </c>
      <c r="AN36" s="16">
        <v>27.4</v>
      </c>
      <c r="AO36" s="16">
        <v>27.4</v>
      </c>
      <c r="AP36" s="16">
        <v>27.4</v>
      </c>
      <c r="AQ36" s="16">
        <v>27.4</v>
      </c>
      <c r="AR36" s="16">
        <v>27.4</v>
      </c>
      <c r="AS36" s="16">
        <v>27.4</v>
      </c>
      <c r="AT36" s="16">
        <v>27.4</v>
      </c>
      <c r="AU36" s="16">
        <v>27.4</v>
      </c>
      <c r="AV36" s="16">
        <v>27.4</v>
      </c>
      <c r="AW36" s="16">
        <v>27.4</v>
      </c>
      <c r="AX36" s="16">
        <v>27.4</v>
      </c>
      <c r="AY36" s="16">
        <v>27.4</v>
      </c>
      <c r="AZ36" s="16">
        <v>27.4</v>
      </c>
      <c r="BA36" s="16">
        <v>27.4</v>
      </c>
      <c r="BB36" s="16">
        <v>27.4</v>
      </c>
      <c r="BC36" s="16">
        <v>27.4</v>
      </c>
      <c r="BD36" s="16">
        <v>27.4</v>
      </c>
      <c r="BE36" s="16">
        <v>27.4</v>
      </c>
      <c r="BF36" s="16">
        <v>27.4</v>
      </c>
      <c r="BG36" s="16">
        <v>27.4</v>
      </c>
      <c r="BH36" s="16">
        <v>27.4</v>
      </c>
      <c r="BI36" s="16">
        <v>27.4</v>
      </c>
      <c r="BJ36" s="16">
        <v>27.4</v>
      </c>
      <c r="BK36" s="53">
        <f t="shared" si="10"/>
        <v>1</v>
      </c>
      <c r="BL36" s="53">
        <f t="shared" si="11"/>
        <v>1</v>
      </c>
      <c r="BM36" s="54">
        <f t="shared" si="12"/>
        <v>1</v>
      </c>
      <c r="BN36" s="16">
        <v>24</v>
      </c>
      <c r="BO36" s="16">
        <v>24</v>
      </c>
      <c r="BP36" s="16">
        <v>24</v>
      </c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53"/>
      <c r="CS36" s="53"/>
      <c r="CT36" s="54"/>
      <c r="CU36" s="17">
        <v>28.2</v>
      </c>
      <c r="CV36" s="17">
        <v>28.2</v>
      </c>
      <c r="CW36" s="17">
        <v>28.2</v>
      </c>
      <c r="CX36" s="17">
        <v>29.6</v>
      </c>
      <c r="CY36" s="17">
        <v>29.6</v>
      </c>
      <c r="CZ36" s="17">
        <v>29.6</v>
      </c>
      <c r="DA36" s="17">
        <v>29.6</v>
      </c>
      <c r="DB36" s="17">
        <v>29.6</v>
      </c>
      <c r="DC36" s="17">
        <v>29.6</v>
      </c>
      <c r="DD36" s="17">
        <v>29.6</v>
      </c>
      <c r="DE36" s="17">
        <v>29.6</v>
      </c>
      <c r="DF36" s="17">
        <v>29.6</v>
      </c>
      <c r="DG36" s="17">
        <v>29.6</v>
      </c>
      <c r="DH36" s="17">
        <v>29.6</v>
      </c>
      <c r="DI36" s="17">
        <v>29.6</v>
      </c>
      <c r="DJ36" s="17">
        <v>29.6</v>
      </c>
      <c r="DK36" s="17">
        <v>29.6</v>
      </c>
      <c r="DL36" s="17">
        <v>29.6</v>
      </c>
      <c r="DM36" s="17">
        <v>29.6</v>
      </c>
      <c r="DN36" s="17">
        <v>29.6</v>
      </c>
      <c r="DO36" s="17">
        <v>29.6</v>
      </c>
      <c r="DP36" s="17">
        <v>29.6</v>
      </c>
      <c r="DQ36" s="17">
        <v>29.6</v>
      </c>
      <c r="DR36" s="17">
        <v>29.6</v>
      </c>
      <c r="DS36" s="17">
        <v>29.6</v>
      </c>
      <c r="DT36" s="17">
        <v>29.6</v>
      </c>
      <c r="DU36" s="17">
        <v>29.6</v>
      </c>
      <c r="DV36" s="17">
        <v>29.6</v>
      </c>
      <c r="DW36" s="17">
        <v>29.6</v>
      </c>
      <c r="DX36" s="17">
        <v>29.6</v>
      </c>
      <c r="DY36" s="55">
        <f t="shared" si="13"/>
        <v>1</v>
      </c>
      <c r="DZ36" s="56">
        <f t="shared" si="14"/>
        <v>1</v>
      </c>
      <c r="EA36" s="57">
        <f t="shared" si="15"/>
        <v>1.0496453900709222</v>
      </c>
    </row>
    <row r="37" spans="1:131" s="18" customFormat="1" ht="18" customHeight="1" outlineLevel="1">
      <c r="A37" s="15" t="s">
        <v>37</v>
      </c>
      <c r="B37" s="16">
        <v>29</v>
      </c>
      <c r="C37" s="16">
        <v>29</v>
      </c>
      <c r="D37" s="16">
        <v>29</v>
      </c>
      <c r="E37" s="16">
        <v>29</v>
      </c>
      <c r="F37" s="16">
        <v>28.5</v>
      </c>
      <c r="G37" s="16">
        <v>28.5</v>
      </c>
      <c r="H37" s="16">
        <v>28.5</v>
      </c>
      <c r="I37" s="16">
        <v>28.5</v>
      </c>
      <c r="J37" s="16">
        <v>28.5</v>
      </c>
      <c r="K37" s="16">
        <v>28.5</v>
      </c>
      <c r="L37" s="16">
        <v>28.5</v>
      </c>
      <c r="M37" s="16">
        <v>28.5</v>
      </c>
      <c r="N37" s="16">
        <v>28.5</v>
      </c>
      <c r="O37" s="16">
        <v>28.5</v>
      </c>
      <c r="P37" s="16">
        <v>28.5</v>
      </c>
      <c r="Q37" s="16">
        <v>28.5</v>
      </c>
      <c r="R37" s="16">
        <v>28.5</v>
      </c>
      <c r="S37" s="16">
        <v>28.5</v>
      </c>
      <c r="T37" s="16">
        <v>28.5</v>
      </c>
      <c r="U37" s="16">
        <v>28.5</v>
      </c>
      <c r="V37" s="16">
        <v>28.5</v>
      </c>
      <c r="W37" s="16">
        <v>28.5</v>
      </c>
      <c r="X37" s="16">
        <v>28.5</v>
      </c>
      <c r="Y37" s="16">
        <v>28.5</v>
      </c>
      <c r="Z37" s="16">
        <v>28.5</v>
      </c>
      <c r="AA37" s="16">
        <v>28.5</v>
      </c>
      <c r="AB37" s="16">
        <v>28.5</v>
      </c>
      <c r="AC37" s="16">
        <v>28.5</v>
      </c>
      <c r="AD37" s="16">
        <v>28.5</v>
      </c>
      <c r="AE37" s="53">
        <f t="shared" si="7"/>
        <v>1</v>
      </c>
      <c r="AF37" s="53">
        <f t="shared" si="8"/>
        <v>1</v>
      </c>
      <c r="AG37" s="54">
        <f t="shared" si="9"/>
        <v>0.98275862068965514</v>
      </c>
      <c r="AH37" s="16">
        <v>27.5</v>
      </c>
      <c r="AI37" s="16">
        <v>27.5</v>
      </c>
      <c r="AJ37" s="16">
        <v>27.5</v>
      </c>
      <c r="AK37" s="16">
        <v>27.5</v>
      </c>
      <c r="AL37" s="16">
        <v>27</v>
      </c>
      <c r="AM37" s="16">
        <v>27</v>
      </c>
      <c r="AN37" s="16">
        <v>27</v>
      </c>
      <c r="AO37" s="16">
        <v>27</v>
      </c>
      <c r="AP37" s="16">
        <v>27</v>
      </c>
      <c r="AQ37" s="16">
        <v>27</v>
      </c>
      <c r="AR37" s="16">
        <v>27</v>
      </c>
      <c r="AS37" s="16">
        <v>27</v>
      </c>
      <c r="AT37" s="16">
        <v>27</v>
      </c>
      <c r="AU37" s="16">
        <v>27</v>
      </c>
      <c r="AV37" s="16">
        <v>27</v>
      </c>
      <c r="AW37" s="16">
        <v>27</v>
      </c>
      <c r="AX37" s="16">
        <v>27</v>
      </c>
      <c r="AY37" s="16">
        <v>27</v>
      </c>
      <c r="AZ37" s="16">
        <v>27</v>
      </c>
      <c r="BA37" s="16">
        <v>27</v>
      </c>
      <c r="BB37" s="16">
        <v>27</v>
      </c>
      <c r="BC37" s="16">
        <v>27</v>
      </c>
      <c r="BD37" s="16">
        <v>27</v>
      </c>
      <c r="BE37" s="16">
        <v>27</v>
      </c>
      <c r="BF37" s="16">
        <v>27</v>
      </c>
      <c r="BG37" s="16">
        <v>27</v>
      </c>
      <c r="BH37" s="16">
        <v>27</v>
      </c>
      <c r="BI37" s="16">
        <v>27</v>
      </c>
      <c r="BJ37" s="16">
        <v>27</v>
      </c>
      <c r="BK37" s="53">
        <f t="shared" si="10"/>
        <v>1</v>
      </c>
      <c r="BL37" s="53">
        <f t="shared" si="11"/>
        <v>1</v>
      </c>
      <c r="BM37" s="54">
        <f t="shared" si="12"/>
        <v>0.98181818181818181</v>
      </c>
      <c r="BN37" s="16">
        <v>24</v>
      </c>
      <c r="BO37" s="16">
        <v>24</v>
      </c>
      <c r="BP37" s="16">
        <v>24</v>
      </c>
      <c r="BQ37" s="16">
        <v>24</v>
      </c>
      <c r="BR37" s="16">
        <v>24</v>
      </c>
      <c r="BS37" s="16">
        <v>24</v>
      </c>
      <c r="BT37" s="16">
        <v>24</v>
      </c>
      <c r="BU37" s="16">
        <v>24</v>
      </c>
      <c r="BV37" s="16">
        <v>24</v>
      </c>
      <c r="BW37" s="16">
        <v>24</v>
      </c>
      <c r="BX37" s="16">
        <v>24</v>
      </c>
      <c r="BY37" s="16">
        <v>24</v>
      </c>
      <c r="BZ37" s="16">
        <v>24</v>
      </c>
      <c r="CA37" s="16">
        <v>24</v>
      </c>
      <c r="CB37" s="16">
        <v>24</v>
      </c>
      <c r="CC37" s="16">
        <v>24</v>
      </c>
      <c r="CD37" s="16">
        <v>24</v>
      </c>
      <c r="CE37" s="16">
        <v>24</v>
      </c>
      <c r="CF37" s="16">
        <v>24</v>
      </c>
      <c r="CG37" s="16">
        <v>24</v>
      </c>
      <c r="CH37" s="16">
        <v>24</v>
      </c>
      <c r="CI37" s="16">
        <v>24</v>
      </c>
      <c r="CJ37" s="16">
        <v>24</v>
      </c>
      <c r="CK37" s="16">
        <v>24</v>
      </c>
      <c r="CL37" s="16">
        <v>24</v>
      </c>
      <c r="CM37" s="16">
        <v>24</v>
      </c>
      <c r="CN37" s="16">
        <v>24</v>
      </c>
      <c r="CO37" s="16">
        <v>24</v>
      </c>
      <c r="CP37" s="16">
        <v>24</v>
      </c>
      <c r="CQ37" s="16">
        <v>24</v>
      </c>
      <c r="CR37" s="53">
        <f t="shared" si="30"/>
        <v>1</v>
      </c>
      <c r="CS37" s="53">
        <f t="shared" si="31"/>
        <v>1</v>
      </c>
      <c r="CT37" s="54">
        <f t="shared" si="32"/>
        <v>1</v>
      </c>
      <c r="CU37" s="17">
        <v>28</v>
      </c>
      <c r="CV37" s="17">
        <v>28</v>
      </c>
      <c r="CW37" s="17">
        <v>28</v>
      </c>
      <c r="CX37" s="17">
        <v>28</v>
      </c>
      <c r="CY37" s="17">
        <v>29</v>
      </c>
      <c r="CZ37" s="17">
        <v>29</v>
      </c>
      <c r="DA37" s="17">
        <v>29</v>
      </c>
      <c r="DB37" s="17">
        <v>29</v>
      </c>
      <c r="DC37" s="17">
        <v>29</v>
      </c>
      <c r="DD37" s="17">
        <v>29</v>
      </c>
      <c r="DE37" s="17">
        <v>29</v>
      </c>
      <c r="DF37" s="17">
        <v>29</v>
      </c>
      <c r="DG37" s="17">
        <v>29</v>
      </c>
      <c r="DH37" s="17">
        <v>29</v>
      </c>
      <c r="DI37" s="17">
        <v>29</v>
      </c>
      <c r="DJ37" s="17">
        <v>29</v>
      </c>
      <c r="DK37" s="17">
        <v>29</v>
      </c>
      <c r="DL37" s="17">
        <v>29</v>
      </c>
      <c r="DM37" s="17">
        <v>29</v>
      </c>
      <c r="DN37" s="17">
        <v>29</v>
      </c>
      <c r="DO37" s="17">
        <v>29</v>
      </c>
      <c r="DP37" s="17">
        <v>29</v>
      </c>
      <c r="DQ37" s="17">
        <v>29</v>
      </c>
      <c r="DR37" s="17">
        <v>29</v>
      </c>
      <c r="DS37" s="17">
        <v>29</v>
      </c>
      <c r="DT37" s="17">
        <v>29</v>
      </c>
      <c r="DU37" s="17">
        <v>29</v>
      </c>
      <c r="DV37" s="17">
        <v>29</v>
      </c>
      <c r="DW37" s="17">
        <v>29</v>
      </c>
      <c r="DX37" s="17">
        <v>29</v>
      </c>
      <c r="DY37" s="55">
        <f t="shared" si="13"/>
        <v>1</v>
      </c>
      <c r="DZ37" s="56">
        <f t="shared" si="14"/>
        <v>1</v>
      </c>
      <c r="EA37" s="57">
        <f t="shared" si="15"/>
        <v>1.0357142857142858</v>
      </c>
    </row>
    <row r="38" spans="1:131" s="18" customFormat="1" ht="18.75" hidden="1" outlineLevel="1">
      <c r="A38" s="15" t="s">
        <v>38</v>
      </c>
      <c r="B38" s="16">
        <v>28</v>
      </c>
      <c r="C38" s="16">
        <v>28</v>
      </c>
      <c r="D38" s="16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53" t="e">
        <f t="shared" si="7"/>
        <v>#DIV/0!</v>
      </c>
      <c r="AF38" s="53" t="e">
        <f t="shared" si="8"/>
        <v>#DIV/0!</v>
      </c>
      <c r="AG38" s="54">
        <f t="shared" si="9"/>
        <v>0</v>
      </c>
      <c r="AH38" s="16">
        <v>26</v>
      </c>
      <c r="AI38" s="16">
        <v>26</v>
      </c>
      <c r="AJ38" s="16">
        <v>26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53" t="e">
        <f t="shared" si="10"/>
        <v>#DIV/0!</v>
      </c>
      <c r="BL38" s="53" t="e">
        <f t="shared" si="11"/>
        <v>#DIV/0!</v>
      </c>
      <c r="BM38" s="54">
        <f t="shared" si="12"/>
        <v>0</v>
      </c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53" t="e">
        <f t="shared" si="30"/>
        <v>#DIV/0!</v>
      </c>
      <c r="CS38" s="53" t="e">
        <f t="shared" si="31"/>
        <v>#DIV/0!</v>
      </c>
      <c r="CT38" s="54" t="e">
        <f t="shared" si="32"/>
        <v>#DIV/0!</v>
      </c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55" t="e">
        <f t="shared" si="13"/>
        <v>#DIV/0!</v>
      </c>
      <c r="DZ38" s="56" t="e">
        <f t="shared" si="14"/>
        <v>#DIV/0!</v>
      </c>
      <c r="EA38" s="57" t="e">
        <f t="shared" si="15"/>
        <v>#DIV/0!</v>
      </c>
    </row>
    <row r="39" spans="1:131" s="18" customFormat="1" ht="18.75" outlineLevel="1">
      <c r="A39" s="15" t="s">
        <v>39</v>
      </c>
      <c r="B39" s="16">
        <v>28.9</v>
      </c>
      <c r="C39" s="16">
        <v>28.9</v>
      </c>
      <c r="D39" s="16">
        <v>28.9</v>
      </c>
      <c r="E39" s="16">
        <v>28.9</v>
      </c>
      <c r="F39" s="16">
        <v>28.9</v>
      </c>
      <c r="G39" s="16">
        <v>28.9</v>
      </c>
      <c r="H39" s="16">
        <v>29</v>
      </c>
      <c r="I39" s="16">
        <v>29</v>
      </c>
      <c r="J39" s="16">
        <v>29</v>
      </c>
      <c r="K39" s="16">
        <v>28.9</v>
      </c>
      <c r="L39" s="16">
        <v>28.9</v>
      </c>
      <c r="M39" s="16">
        <v>28.9</v>
      </c>
      <c r="N39" s="16">
        <v>28.9</v>
      </c>
      <c r="O39" s="16">
        <v>28.9</v>
      </c>
      <c r="P39" s="16">
        <v>28.9</v>
      </c>
      <c r="Q39" s="16">
        <v>28.9</v>
      </c>
      <c r="R39" s="16">
        <v>28.9</v>
      </c>
      <c r="S39" s="16">
        <v>28.9</v>
      </c>
      <c r="T39" s="16">
        <v>28.9</v>
      </c>
      <c r="U39" s="16">
        <v>28.9</v>
      </c>
      <c r="V39" s="16">
        <v>28.9</v>
      </c>
      <c r="W39" s="16">
        <v>28.9</v>
      </c>
      <c r="X39" s="16">
        <v>28.9</v>
      </c>
      <c r="Y39" s="16">
        <v>28.9</v>
      </c>
      <c r="Z39" s="16">
        <v>28.9</v>
      </c>
      <c r="AA39" s="16">
        <v>28.9</v>
      </c>
      <c r="AB39" s="16">
        <v>28.9</v>
      </c>
      <c r="AC39" s="16">
        <v>28.9</v>
      </c>
      <c r="AD39" s="16">
        <v>28.9</v>
      </c>
      <c r="AE39" s="53">
        <f t="shared" si="7"/>
        <v>1</v>
      </c>
      <c r="AF39" s="53">
        <f t="shared" si="8"/>
        <v>1</v>
      </c>
      <c r="AG39" s="54">
        <f t="shared" si="9"/>
        <v>1</v>
      </c>
      <c r="AH39" s="16">
        <v>27.3</v>
      </c>
      <c r="AI39" s="16">
        <v>27.3</v>
      </c>
      <c r="AJ39" s="16">
        <v>27.3</v>
      </c>
      <c r="AK39" s="16">
        <v>27.3</v>
      </c>
      <c r="AL39" s="16">
        <v>27.3</v>
      </c>
      <c r="AM39" s="16">
        <v>27.3</v>
      </c>
      <c r="AN39" s="16">
        <v>27.4</v>
      </c>
      <c r="AO39" s="16">
        <v>27.3</v>
      </c>
      <c r="AP39" s="16">
        <v>27.3</v>
      </c>
      <c r="AQ39" s="16">
        <v>27.3</v>
      </c>
      <c r="AR39" s="16">
        <v>27.3</v>
      </c>
      <c r="AS39" s="16">
        <v>27.3</v>
      </c>
      <c r="AT39" s="16">
        <v>27.3</v>
      </c>
      <c r="AU39" s="16">
        <v>27.3</v>
      </c>
      <c r="AV39" s="16">
        <v>27.3</v>
      </c>
      <c r="AW39" s="16">
        <v>27.3</v>
      </c>
      <c r="AX39" s="16">
        <v>27.3</v>
      </c>
      <c r="AY39" s="16">
        <v>27.3</v>
      </c>
      <c r="AZ39" s="16">
        <v>27.3</v>
      </c>
      <c r="BA39" s="16">
        <v>27.3</v>
      </c>
      <c r="BB39" s="16">
        <v>27.3</v>
      </c>
      <c r="BC39" s="16">
        <v>27.3</v>
      </c>
      <c r="BD39" s="16">
        <v>27.3</v>
      </c>
      <c r="BE39" s="16">
        <v>27.3</v>
      </c>
      <c r="BF39" s="16">
        <v>27.3</v>
      </c>
      <c r="BG39" s="16">
        <v>27.3</v>
      </c>
      <c r="BH39" s="16">
        <v>27.3</v>
      </c>
      <c r="BI39" s="16">
        <v>27.3</v>
      </c>
      <c r="BJ39" s="16">
        <v>27.3</v>
      </c>
      <c r="BK39" s="53">
        <f t="shared" si="10"/>
        <v>1</v>
      </c>
      <c r="BL39" s="53">
        <f t="shared" si="11"/>
        <v>1</v>
      </c>
      <c r="BM39" s="54">
        <f t="shared" si="12"/>
        <v>1</v>
      </c>
      <c r="BN39" s="16">
        <v>24</v>
      </c>
      <c r="BO39" s="16">
        <v>23.9</v>
      </c>
      <c r="BP39" s="16">
        <v>23.9</v>
      </c>
      <c r="BQ39" s="16">
        <v>23.9</v>
      </c>
      <c r="BR39" s="16">
        <v>23.9</v>
      </c>
      <c r="BS39" s="16">
        <v>23.9</v>
      </c>
      <c r="BT39" s="16">
        <v>23.9</v>
      </c>
      <c r="BU39" s="16">
        <v>24</v>
      </c>
      <c r="BV39" s="16">
        <v>23.9</v>
      </c>
      <c r="BW39" s="16">
        <v>23.9</v>
      </c>
      <c r="BX39" s="16">
        <v>23.9</v>
      </c>
      <c r="BY39" s="16">
        <v>23.9</v>
      </c>
      <c r="BZ39" s="16">
        <v>23.9</v>
      </c>
      <c r="CA39" s="16">
        <v>23.9</v>
      </c>
      <c r="CB39" s="16">
        <v>23.9</v>
      </c>
      <c r="CC39" s="16">
        <v>23.9</v>
      </c>
      <c r="CD39" s="16">
        <v>23.9</v>
      </c>
      <c r="CE39" s="16">
        <v>23.9</v>
      </c>
      <c r="CF39" s="16">
        <v>23.9</v>
      </c>
      <c r="CG39" s="16">
        <v>23.9</v>
      </c>
      <c r="CH39" s="16">
        <v>23.9</v>
      </c>
      <c r="CI39" s="16">
        <v>23.9</v>
      </c>
      <c r="CJ39" s="16">
        <v>23.9</v>
      </c>
      <c r="CK39" s="16">
        <v>23.9</v>
      </c>
      <c r="CL39" s="16">
        <v>23.9</v>
      </c>
      <c r="CM39" s="16">
        <v>23.9</v>
      </c>
      <c r="CN39" s="16">
        <v>23.9</v>
      </c>
      <c r="CO39" s="16">
        <v>23.9</v>
      </c>
      <c r="CP39" s="16">
        <v>23.9</v>
      </c>
      <c r="CQ39" s="16">
        <v>23.9</v>
      </c>
      <c r="CR39" s="53">
        <f t="shared" si="30"/>
        <v>1</v>
      </c>
      <c r="CS39" s="53">
        <f t="shared" si="31"/>
        <v>1</v>
      </c>
      <c r="CT39" s="54">
        <f t="shared" si="32"/>
        <v>1</v>
      </c>
      <c r="CU39" s="17">
        <v>27.3</v>
      </c>
      <c r="CV39" s="17">
        <v>28.1</v>
      </c>
      <c r="CW39" s="17">
        <v>28.1</v>
      </c>
      <c r="CX39" s="17">
        <v>28.1</v>
      </c>
      <c r="CY39" s="17">
        <v>28.1</v>
      </c>
      <c r="CZ39" s="17">
        <v>28.1</v>
      </c>
      <c r="DA39" s="17">
        <v>28.1</v>
      </c>
      <c r="DB39" s="17">
        <v>27.3</v>
      </c>
      <c r="DC39" s="17">
        <v>29</v>
      </c>
      <c r="DD39" s="17">
        <v>29</v>
      </c>
      <c r="DE39" s="17">
        <v>29</v>
      </c>
      <c r="DF39" s="17">
        <v>29</v>
      </c>
      <c r="DG39" s="17">
        <v>29</v>
      </c>
      <c r="DH39" s="17">
        <v>29</v>
      </c>
      <c r="DI39" s="17">
        <v>29</v>
      </c>
      <c r="DJ39" s="17">
        <v>29</v>
      </c>
      <c r="DK39" s="17">
        <v>29</v>
      </c>
      <c r="DL39" s="17">
        <v>29</v>
      </c>
      <c r="DM39" s="17">
        <v>29</v>
      </c>
      <c r="DN39" s="17">
        <v>29</v>
      </c>
      <c r="DO39" s="17">
        <v>29</v>
      </c>
      <c r="DP39" s="17">
        <v>29</v>
      </c>
      <c r="DQ39" s="17">
        <v>29</v>
      </c>
      <c r="DR39" s="17">
        <v>29</v>
      </c>
      <c r="DS39" s="17">
        <v>29</v>
      </c>
      <c r="DT39" s="17">
        <v>29</v>
      </c>
      <c r="DU39" s="17">
        <v>29</v>
      </c>
      <c r="DV39" s="17">
        <v>29</v>
      </c>
      <c r="DW39" s="17">
        <v>29</v>
      </c>
      <c r="DX39" s="17">
        <v>29</v>
      </c>
      <c r="DY39" s="55">
        <f t="shared" si="13"/>
        <v>1</v>
      </c>
      <c r="DZ39" s="56">
        <f t="shared" si="14"/>
        <v>1</v>
      </c>
      <c r="EA39" s="57">
        <f t="shared" si="15"/>
        <v>1.0320284697508897</v>
      </c>
    </row>
    <row r="40" spans="1:131" s="14" customFormat="1" ht="36.75" customHeight="1">
      <c r="A40" s="19" t="s">
        <v>40</v>
      </c>
      <c r="B40" s="13">
        <f t="shared" ref="B40:K40" si="57">AVERAGE(B41:B48)</f>
        <v>30.3</v>
      </c>
      <c r="C40" s="13">
        <f t="shared" si="57"/>
        <v>30.3</v>
      </c>
      <c r="D40" s="13">
        <f t="shared" si="57"/>
        <v>29.274999999999999</v>
      </c>
      <c r="E40" s="13">
        <f t="shared" si="57"/>
        <v>29.4</v>
      </c>
      <c r="F40" s="13">
        <f t="shared" si="57"/>
        <v>29.4</v>
      </c>
      <c r="G40" s="13">
        <f t="shared" si="57"/>
        <v>29.4</v>
      </c>
      <c r="H40" s="13">
        <f t="shared" si="57"/>
        <v>29.4</v>
      </c>
      <c r="I40" s="13">
        <f t="shared" si="57"/>
        <v>29.4</v>
      </c>
      <c r="J40" s="13">
        <f t="shared" si="57"/>
        <v>29.4</v>
      </c>
      <c r="K40" s="13">
        <f t="shared" si="57"/>
        <v>29.4</v>
      </c>
      <c r="L40" s="13">
        <f>AVERAGE(L41:L48)</f>
        <v>28.925000000000001</v>
      </c>
      <c r="M40" s="13">
        <f>AVERAGE(M41:M48)</f>
        <v>28.925000000000001</v>
      </c>
      <c r="N40" s="13">
        <f>AVERAGE(N41:N48)</f>
        <v>28.925000000000001</v>
      </c>
      <c r="O40" s="13">
        <f>AVERAGE(O41:O48)</f>
        <v>28.925000000000001</v>
      </c>
      <c r="P40" s="13">
        <f>AVERAGE(P41:P48)</f>
        <v>28.925000000000001</v>
      </c>
      <c r="Q40" s="13">
        <f t="shared" ref="Q40:AD40" si="58">AVERAGE(Q41:Q48)</f>
        <v>28.925000000000001</v>
      </c>
      <c r="R40" s="13">
        <f t="shared" si="58"/>
        <v>28.925000000000001</v>
      </c>
      <c r="S40" s="13">
        <f t="shared" si="58"/>
        <v>28.925000000000001</v>
      </c>
      <c r="T40" s="13">
        <f t="shared" si="58"/>
        <v>28.925000000000001</v>
      </c>
      <c r="U40" s="13">
        <f t="shared" si="58"/>
        <v>28.925000000000001</v>
      </c>
      <c r="V40" s="13">
        <f t="shared" si="58"/>
        <v>28.925000000000001</v>
      </c>
      <c r="W40" s="13">
        <f t="shared" si="58"/>
        <v>28.925000000000001</v>
      </c>
      <c r="X40" s="13">
        <f t="shared" si="58"/>
        <v>28.925000000000001</v>
      </c>
      <c r="Y40" s="13">
        <f t="shared" si="58"/>
        <v>28.925000000000001</v>
      </c>
      <c r="Z40" s="13">
        <f t="shared" si="58"/>
        <v>28.925000000000001</v>
      </c>
      <c r="AA40" s="13">
        <f t="shared" si="58"/>
        <v>28.925000000000001</v>
      </c>
      <c r="AB40" s="13">
        <f t="shared" si="58"/>
        <v>29.024999999999999</v>
      </c>
      <c r="AC40" s="13">
        <f t="shared" si="58"/>
        <v>29.024999999999999</v>
      </c>
      <c r="AD40" s="13">
        <f t="shared" si="58"/>
        <v>29.024999999999999</v>
      </c>
      <c r="AE40" s="51">
        <f t="shared" si="7"/>
        <v>1</v>
      </c>
      <c r="AF40" s="51">
        <f t="shared" si="8"/>
        <v>1.0034572169403628</v>
      </c>
      <c r="AG40" s="52">
        <f t="shared" si="9"/>
        <v>0.95792079207920788</v>
      </c>
      <c r="AH40" s="13">
        <f t="shared" ref="AH40:AP40" si="59">AVERAGE(AH41:AH47)</f>
        <v>29.4</v>
      </c>
      <c r="AI40" s="13">
        <f t="shared" si="59"/>
        <v>29.4</v>
      </c>
      <c r="AJ40" s="13">
        <f t="shared" si="59"/>
        <v>27.880000000000003</v>
      </c>
      <c r="AK40" s="13">
        <f t="shared" si="59"/>
        <v>27.78</v>
      </c>
      <c r="AL40" s="13">
        <f t="shared" si="59"/>
        <v>27.78</v>
      </c>
      <c r="AM40" s="13">
        <f t="shared" si="59"/>
        <v>27.78</v>
      </c>
      <c r="AN40" s="13">
        <f t="shared" si="59"/>
        <v>27.78</v>
      </c>
      <c r="AO40" s="13">
        <f t="shared" si="59"/>
        <v>27.78</v>
      </c>
      <c r="AP40" s="13">
        <f t="shared" si="59"/>
        <v>27.78</v>
      </c>
      <c r="AQ40" s="13">
        <f>AVERAGE(AQ41:AQ47)</f>
        <v>27.78</v>
      </c>
      <c r="AR40" s="13">
        <f>AVERAGE(AR41:AR47)</f>
        <v>27.24</v>
      </c>
      <c r="AS40" s="13">
        <f>AVERAGE(AS41:AS47)</f>
        <v>27.24</v>
      </c>
      <c r="AT40" s="13">
        <f>AVERAGE(AT41:AT47)</f>
        <v>27.24</v>
      </c>
      <c r="AU40" s="13">
        <f>AVERAGE(AU41:AU47)</f>
        <v>27.24</v>
      </c>
      <c r="AV40" s="13">
        <f t="shared" ref="AV40:BJ40" si="60">AVERAGE(AV41:AV47)</f>
        <v>27.24</v>
      </c>
      <c r="AW40" s="13">
        <f t="shared" si="60"/>
        <v>27.24</v>
      </c>
      <c r="AX40" s="13">
        <f t="shared" si="60"/>
        <v>27.24</v>
      </c>
      <c r="AY40" s="13">
        <f t="shared" si="60"/>
        <v>27.24</v>
      </c>
      <c r="AZ40" s="13">
        <f t="shared" si="60"/>
        <v>27.24</v>
      </c>
      <c r="BA40" s="13">
        <f t="shared" si="60"/>
        <v>27.24</v>
      </c>
      <c r="BB40" s="13">
        <f t="shared" si="60"/>
        <v>27.24</v>
      </c>
      <c r="BC40" s="13">
        <f t="shared" si="60"/>
        <v>27.24</v>
      </c>
      <c r="BD40" s="13">
        <f t="shared" si="60"/>
        <v>27.24</v>
      </c>
      <c r="BE40" s="13">
        <f t="shared" si="60"/>
        <v>27.24</v>
      </c>
      <c r="BF40" s="13">
        <f t="shared" si="60"/>
        <v>27.24</v>
      </c>
      <c r="BG40" s="13">
        <f t="shared" si="60"/>
        <v>27.24</v>
      </c>
      <c r="BH40" s="13">
        <f t="shared" si="60"/>
        <v>27.439999999999998</v>
      </c>
      <c r="BI40" s="13">
        <f>AVERAGE(BI41:BI47)</f>
        <v>27.439999999999998</v>
      </c>
      <c r="BJ40" s="13">
        <f t="shared" si="60"/>
        <v>27.439999999999998</v>
      </c>
      <c r="BK40" s="51">
        <f t="shared" si="10"/>
        <v>1</v>
      </c>
      <c r="BL40" s="51">
        <f t="shared" si="11"/>
        <v>1.0073421439060206</v>
      </c>
      <c r="BM40" s="52">
        <f t="shared" si="12"/>
        <v>0.93333333333333335</v>
      </c>
      <c r="BN40" s="13">
        <f t="shared" ref="BN40:BX40" si="61">AVERAGE(BN41:BN48)</f>
        <v>25.9</v>
      </c>
      <c r="BO40" s="13">
        <f t="shared" si="61"/>
        <v>25.72</v>
      </c>
      <c r="BP40" s="13">
        <f t="shared" si="61"/>
        <v>25.72</v>
      </c>
      <c r="BQ40" s="13">
        <f t="shared" si="61"/>
        <v>24.56</v>
      </c>
      <c r="BR40" s="13">
        <f t="shared" si="61"/>
        <v>24.66</v>
      </c>
      <c r="BS40" s="13">
        <f t="shared" si="61"/>
        <v>24.66</v>
      </c>
      <c r="BT40" s="13">
        <f t="shared" si="61"/>
        <v>24.66</v>
      </c>
      <c r="BU40" s="13">
        <f t="shared" si="61"/>
        <v>24.66</v>
      </c>
      <c r="BV40" s="13">
        <f t="shared" si="61"/>
        <v>24.66</v>
      </c>
      <c r="BW40" s="13">
        <f t="shared" si="61"/>
        <v>24.66</v>
      </c>
      <c r="BX40" s="13">
        <f t="shared" si="61"/>
        <v>24.66</v>
      </c>
      <c r="BY40" s="13">
        <f>AVERAGE(BY41:BY48)</f>
        <v>24.16</v>
      </c>
      <c r="BZ40" s="13">
        <f>AVERAGE(BZ41:BZ48)</f>
        <v>24.16</v>
      </c>
      <c r="CA40" s="13">
        <f>AVERAGE(CA41:CA48)</f>
        <v>24.16</v>
      </c>
      <c r="CB40" s="13">
        <f>AVERAGE(CB41:CB48)</f>
        <v>24.16</v>
      </c>
      <c r="CC40" s="13">
        <f>AVERAGE(CC41:CC48)</f>
        <v>24.16</v>
      </c>
      <c r="CD40" s="26">
        <f t="shared" ref="CD40:CQ40" si="62">AVERAGE(CD41:CD48)</f>
        <v>24.16</v>
      </c>
      <c r="CE40" s="13">
        <f t="shared" si="62"/>
        <v>24.16</v>
      </c>
      <c r="CF40" s="13">
        <f t="shared" si="62"/>
        <v>24.16</v>
      </c>
      <c r="CG40" s="13">
        <f t="shared" si="62"/>
        <v>24.16</v>
      </c>
      <c r="CH40" s="13">
        <f t="shared" si="62"/>
        <v>24.16</v>
      </c>
      <c r="CI40" s="13">
        <f t="shared" si="62"/>
        <v>24.16</v>
      </c>
      <c r="CJ40" s="13">
        <f t="shared" si="62"/>
        <v>24.16</v>
      </c>
      <c r="CK40" s="13">
        <f t="shared" si="62"/>
        <v>24.16</v>
      </c>
      <c r="CL40" s="13">
        <f t="shared" si="62"/>
        <v>24.16</v>
      </c>
      <c r="CM40" s="13">
        <f t="shared" si="62"/>
        <v>24.16</v>
      </c>
      <c r="CN40" s="13">
        <f t="shared" si="62"/>
        <v>24.16</v>
      </c>
      <c r="CO40" s="13">
        <f t="shared" si="62"/>
        <v>24.16</v>
      </c>
      <c r="CP40" s="13">
        <f t="shared" si="62"/>
        <v>24.16</v>
      </c>
      <c r="CQ40" s="13">
        <f t="shared" si="62"/>
        <v>24.16</v>
      </c>
      <c r="CR40" s="51">
        <f t="shared" si="30"/>
        <v>1</v>
      </c>
      <c r="CS40" s="51">
        <f t="shared" si="31"/>
        <v>1</v>
      </c>
      <c r="CT40" s="52">
        <f t="shared" si="32"/>
        <v>0.93934681181959567</v>
      </c>
      <c r="CU40" s="13">
        <f t="shared" ref="CU40:DE40" si="63">AVERAGE(CU41:CU47)</f>
        <v>29.674999999999997</v>
      </c>
      <c r="CV40" s="13">
        <f t="shared" si="63"/>
        <v>29.424999999999997</v>
      </c>
      <c r="CW40" s="13">
        <f t="shared" si="63"/>
        <v>29.424999999999997</v>
      </c>
      <c r="CX40" s="13">
        <f t="shared" si="63"/>
        <v>28.5</v>
      </c>
      <c r="CY40" s="13">
        <f t="shared" si="63"/>
        <v>28.75</v>
      </c>
      <c r="CZ40" s="13">
        <f t="shared" si="63"/>
        <v>28.75</v>
      </c>
      <c r="DA40" s="13">
        <f t="shared" si="63"/>
        <v>28.75</v>
      </c>
      <c r="DB40" s="13">
        <f t="shared" si="63"/>
        <v>28.75</v>
      </c>
      <c r="DC40" s="13">
        <f t="shared" si="63"/>
        <v>28.75</v>
      </c>
      <c r="DD40" s="13">
        <f t="shared" si="63"/>
        <v>28.75</v>
      </c>
      <c r="DE40" s="13">
        <f t="shared" si="63"/>
        <v>28.75</v>
      </c>
      <c r="DF40" s="13">
        <f>AVERAGE(DF41:DF47)</f>
        <v>28.2</v>
      </c>
      <c r="DG40" s="13">
        <f>AVERAGE(DG41:DG47)</f>
        <v>28.2</v>
      </c>
      <c r="DH40" s="13">
        <f>AVERAGE(DH41:DH47)</f>
        <v>28.2</v>
      </c>
      <c r="DI40" s="13">
        <f>AVERAGE(DI41:DI47)</f>
        <v>28.2</v>
      </c>
      <c r="DJ40" s="13">
        <f>AVERAGE(DJ41:DJ47)</f>
        <v>28.2</v>
      </c>
      <c r="DK40" s="13">
        <f t="shared" ref="DK40:DX40" si="64">AVERAGE(DK41:DK47)</f>
        <v>28.2</v>
      </c>
      <c r="DL40" s="13">
        <f t="shared" si="64"/>
        <v>28.2</v>
      </c>
      <c r="DM40" s="13">
        <f t="shared" si="64"/>
        <v>28.2</v>
      </c>
      <c r="DN40" s="13">
        <f t="shared" si="64"/>
        <v>28.2</v>
      </c>
      <c r="DO40" s="13">
        <f t="shared" si="64"/>
        <v>28.2</v>
      </c>
      <c r="DP40" s="13">
        <f t="shared" si="64"/>
        <v>28.2</v>
      </c>
      <c r="DQ40" s="13">
        <f t="shared" si="64"/>
        <v>28.2</v>
      </c>
      <c r="DR40" s="13">
        <f t="shared" si="64"/>
        <v>28.2</v>
      </c>
      <c r="DS40" s="13">
        <f t="shared" si="64"/>
        <v>28.2</v>
      </c>
      <c r="DT40" s="13">
        <f t="shared" si="64"/>
        <v>28.2</v>
      </c>
      <c r="DU40" s="13">
        <f t="shared" si="64"/>
        <v>28.2</v>
      </c>
      <c r="DV40" s="13">
        <f t="shared" si="64"/>
        <v>28.2</v>
      </c>
      <c r="DW40" s="13">
        <f t="shared" si="64"/>
        <v>28.2</v>
      </c>
      <c r="DX40" s="13">
        <f t="shared" si="64"/>
        <v>28.2</v>
      </c>
      <c r="DY40" s="58">
        <f t="shared" si="13"/>
        <v>1</v>
      </c>
      <c r="DZ40" s="58">
        <f t="shared" si="14"/>
        <v>1</v>
      </c>
      <c r="EA40" s="52">
        <f t="shared" si="15"/>
        <v>0.95836873406966872</v>
      </c>
    </row>
    <row r="41" spans="1:131" s="18" customFormat="1" ht="84.75" customHeight="1" outlineLevel="1">
      <c r="A41" s="23" t="s">
        <v>41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21">
        <v>27.7</v>
      </c>
      <c r="W41" s="21">
        <v>27.7</v>
      </c>
      <c r="X41" s="21">
        <v>27.7</v>
      </c>
      <c r="Y41" s="21">
        <v>27.7</v>
      </c>
      <c r="Z41" s="21">
        <v>27.7</v>
      </c>
      <c r="AA41" s="21">
        <v>27.7</v>
      </c>
      <c r="AB41" s="21">
        <v>27.7</v>
      </c>
      <c r="AC41" s="21">
        <v>27.7</v>
      </c>
      <c r="AD41" s="21">
        <v>27.7</v>
      </c>
      <c r="AE41" s="53">
        <f t="shared" si="7"/>
        <v>1</v>
      </c>
      <c r="AF41" s="53">
        <f t="shared" si="8"/>
        <v>1</v>
      </c>
      <c r="AG41" s="54">
        <f t="shared" si="9"/>
        <v>0.95189003436426112</v>
      </c>
      <c r="AH41" s="21">
        <v>28.1</v>
      </c>
      <c r="AI41" s="21">
        <v>28.1</v>
      </c>
      <c r="AJ41" s="21">
        <v>25.7</v>
      </c>
      <c r="AK41" s="21">
        <v>25.7</v>
      </c>
      <c r="AL41" s="21">
        <v>25.7</v>
      </c>
      <c r="AM41" s="21">
        <v>25.7</v>
      </c>
      <c r="AN41" s="21">
        <v>25.7</v>
      </c>
      <c r="AO41" s="21">
        <v>25.7</v>
      </c>
      <c r="AP41" s="21">
        <v>25.7</v>
      </c>
      <c r="AQ41" s="21">
        <v>25.7</v>
      </c>
      <c r="AR41" s="21">
        <v>25.7</v>
      </c>
      <c r="AS41" s="21">
        <v>25.7</v>
      </c>
      <c r="AT41" s="21">
        <v>25.7</v>
      </c>
      <c r="AU41" s="21">
        <v>25.7</v>
      </c>
      <c r="AV41" s="21">
        <v>25.7</v>
      </c>
      <c r="AW41" s="21">
        <v>25.7</v>
      </c>
      <c r="AX41" s="21">
        <v>25.7</v>
      </c>
      <c r="AY41" s="21">
        <v>25.7</v>
      </c>
      <c r="AZ41" s="21">
        <v>25.7</v>
      </c>
      <c r="BA41" s="21">
        <v>25.7</v>
      </c>
      <c r="BB41" s="21">
        <v>25.7</v>
      </c>
      <c r="BC41" s="21">
        <v>25.7</v>
      </c>
      <c r="BD41" s="21">
        <v>25.7</v>
      </c>
      <c r="BE41" s="21">
        <v>25.7</v>
      </c>
      <c r="BF41" s="21">
        <v>25.7</v>
      </c>
      <c r="BG41" s="21">
        <v>25.7</v>
      </c>
      <c r="BH41" s="21">
        <v>25.7</v>
      </c>
      <c r="BI41" s="21">
        <v>25.7</v>
      </c>
      <c r="BJ41" s="21">
        <v>25.7</v>
      </c>
      <c r="BK41" s="53">
        <f t="shared" si="10"/>
        <v>1</v>
      </c>
      <c r="BL41" s="53">
        <f t="shared" si="11"/>
        <v>1</v>
      </c>
      <c r="BM41" s="54">
        <f t="shared" si="12"/>
        <v>0.9145907473309608</v>
      </c>
      <c r="BN41" s="21">
        <v>24.7</v>
      </c>
      <c r="BO41" s="21">
        <v>24.7</v>
      </c>
      <c r="BP41" s="21">
        <v>24.7</v>
      </c>
      <c r="BQ41" s="21">
        <v>21.5</v>
      </c>
      <c r="BR41" s="21">
        <v>21.5</v>
      </c>
      <c r="BS41" s="21">
        <v>21.5</v>
      </c>
      <c r="BT41" s="21">
        <v>21.5</v>
      </c>
      <c r="BU41" s="21">
        <v>21.5</v>
      </c>
      <c r="BV41" s="21">
        <v>21.5</v>
      </c>
      <c r="BW41" s="21">
        <v>21.5</v>
      </c>
      <c r="BX41" s="21">
        <v>21.5</v>
      </c>
      <c r="BY41" s="21">
        <v>21.5</v>
      </c>
      <c r="BZ41" s="21">
        <v>21.5</v>
      </c>
      <c r="CA41" s="21">
        <v>21.5</v>
      </c>
      <c r="CB41" s="21">
        <v>21.5</v>
      </c>
      <c r="CC41" s="21">
        <v>21.5</v>
      </c>
      <c r="CD41" s="21">
        <v>21.5</v>
      </c>
      <c r="CE41" s="21">
        <v>21.5</v>
      </c>
      <c r="CF41" s="21">
        <v>21.5</v>
      </c>
      <c r="CG41" s="21">
        <v>21.5</v>
      </c>
      <c r="CH41" s="21">
        <v>21.5</v>
      </c>
      <c r="CI41" s="21">
        <v>21.5</v>
      </c>
      <c r="CJ41" s="21">
        <v>21.5</v>
      </c>
      <c r="CK41" s="21">
        <v>21.5</v>
      </c>
      <c r="CL41" s="21">
        <v>21.5</v>
      </c>
      <c r="CM41" s="21">
        <v>21.5</v>
      </c>
      <c r="CN41" s="21">
        <v>21.5</v>
      </c>
      <c r="CO41" s="21">
        <v>21.5</v>
      </c>
      <c r="CP41" s="21">
        <v>21.5</v>
      </c>
      <c r="CQ41" s="21">
        <v>21.5</v>
      </c>
      <c r="CR41" s="53">
        <f t="shared" si="30"/>
        <v>1</v>
      </c>
      <c r="CS41" s="53">
        <f t="shared" si="31"/>
        <v>1</v>
      </c>
      <c r="CT41" s="54">
        <f t="shared" si="32"/>
        <v>0.87044534412955465</v>
      </c>
      <c r="CU41" s="24">
        <v>27.8</v>
      </c>
      <c r="CV41" s="24">
        <v>27.8</v>
      </c>
      <c r="CW41" s="24">
        <v>27.8</v>
      </c>
      <c r="CX41" s="24">
        <v>26.1</v>
      </c>
      <c r="CY41" s="24">
        <v>26.1</v>
      </c>
      <c r="CZ41" s="24">
        <v>26.1</v>
      </c>
      <c r="DA41" s="24">
        <v>26.1</v>
      </c>
      <c r="DB41" s="24">
        <v>26.1</v>
      </c>
      <c r="DC41" s="24">
        <v>26.1</v>
      </c>
      <c r="DD41" s="24">
        <v>26.1</v>
      </c>
      <c r="DE41" s="24">
        <v>26.1</v>
      </c>
      <c r="DF41" s="24">
        <v>26.1</v>
      </c>
      <c r="DG41" s="24">
        <v>26.1</v>
      </c>
      <c r="DH41" s="24">
        <v>26.1</v>
      </c>
      <c r="DI41" s="24">
        <v>26.1</v>
      </c>
      <c r="DJ41" s="24">
        <v>26.1</v>
      </c>
      <c r="DK41" s="24">
        <v>26.1</v>
      </c>
      <c r="DL41" s="24">
        <v>26.1</v>
      </c>
      <c r="DM41" s="24">
        <v>26.1</v>
      </c>
      <c r="DN41" s="24">
        <v>26.1</v>
      </c>
      <c r="DO41" s="24">
        <v>26.1</v>
      </c>
      <c r="DP41" s="24">
        <v>26.1</v>
      </c>
      <c r="DQ41" s="24">
        <v>26.1</v>
      </c>
      <c r="DR41" s="24">
        <v>26.1</v>
      </c>
      <c r="DS41" s="24">
        <v>26.1</v>
      </c>
      <c r="DT41" s="24">
        <v>26.1</v>
      </c>
      <c r="DU41" s="24">
        <v>26.1</v>
      </c>
      <c r="DV41" s="24">
        <v>26.1</v>
      </c>
      <c r="DW41" s="24">
        <v>26.1</v>
      </c>
      <c r="DX41" s="24">
        <v>26.1</v>
      </c>
      <c r="DY41" s="53">
        <f t="shared" si="13"/>
        <v>1</v>
      </c>
      <c r="DZ41" s="61">
        <f t="shared" si="14"/>
        <v>1</v>
      </c>
      <c r="EA41" s="62">
        <f t="shared" si="15"/>
        <v>0.9388489208633094</v>
      </c>
    </row>
    <row r="42" spans="1:131" s="18" customFormat="1" ht="36.75" hidden="1" customHeight="1" outlineLevel="1">
      <c r="A42" s="23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3" t="e">
        <f t="shared" si="7"/>
        <v>#DIV/0!</v>
      </c>
      <c r="AF42" s="53" t="e">
        <f t="shared" si="8"/>
        <v>#DIV/0!</v>
      </c>
      <c r="AG42" s="54" t="e">
        <f t="shared" si="9"/>
        <v>#DIV/0!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53" t="e">
        <f t="shared" si="10"/>
        <v>#DIV/0!</v>
      </c>
      <c r="BL42" s="53" t="e">
        <f t="shared" si="11"/>
        <v>#DIV/0!</v>
      </c>
      <c r="BM42" s="54" t="e">
        <f t="shared" si="12"/>
        <v>#DIV/0!</v>
      </c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53" t="e">
        <f t="shared" si="30"/>
        <v>#DIV/0!</v>
      </c>
      <c r="CS42" s="53" t="e">
        <f t="shared" si="31"/>
        <v>#DIV/0!</v>
      </c>
      <c r="CT42" s="54" t="e">
        <f t="shared" si="32"/>
        <v>#DIV/0!</v>
      </c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53" t="e">
        <f t="shared" si="13"/>
        <v>#DIV/0!</v>
      </c>
      <c r="DZ42" s="61" t="e">
        <f t="shared" si="14"/>
        <v>#DIV/0!</v>
      </c>
      <c r="EA42" s="62" t="e">
        <f t="shared" si="15"/>
        <v>#DIV/0!</v>
      </c>
    </row>
    <row r="43" spans="1:131" s="18" customFormat="1" ht="40.5" hidden="1" customHeight="1" outlineLevel="1">
      <c r="A43" s="23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53" t="e">
        <f t="shared" si="7"/>
        <v>#DIV/0!</v>
      </c>
      <c r="AF43" s="53" t="e">
        <f t="shared" si="8"/>
        <v>#DIV/0!</v>
      </c>
      <c r="AG43" s="54" t="e">
        <f t="shared" si="9"/>
        <v>#DIV/0!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53" t="e">
        <f t="shared" si="10"/>
        <v>#DIV/0!</v>
      </c>
      <c r="BL43" s="53" t="e">
        <f t="shared" si="11"/>
        <v>#DIV/0!</v>
      </c>
      <c r="BM43" s="54" t="e">
        <f t="shared" si="12"/>
        <v>#DIV/0!</v>
      </c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53" t="e">
        <f t="shared" si="30"/>
        <v>#DIV/0!</v>
      </c>
      <c r="CS43" s="53" t="e">
        <f t="shared" si="31"/>
        <v>#DIV/0!</v>
      </c>
      <c r="CT43" s="54" t="e">
        <f t="shared" si="32"/>
        <v>#DIV/0!</v>
      </c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53" t="e">
        <f t="shared" si="13"/>
        <v>#DIV/0!</v>
      </c>
      <c r="DZ43" s="61" t="e">
        <f t="shared" si="14"/>
        <v>#DIV/0!</v>
      </c>
      <c r="EA43" s="62" t="e">
        <f t="shared" si="15"/>
        <v>#DIV/0!</v>
      </c>
    </row>
    <row r="44" spans="1:131" s="18" customFormat="1" ht="18.75" outlineLevel="1">
      <c r="A44" s="23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53"/>
      <c r="AG44" s="54"/>
      <c r="AH44" s="21">
        <v>29</v>
      </c>
      <c r="AI44" s="21">
        <v>29</v>
      </c>
      <c r="AJ44" s="21">
        <v>27</v>
      </c>
      <c r="AK44" s="21">
        <v>27</v>
      </c>
      <c r="AL44" s="21">
        <v>27</v>
      </c>
      <c r="AM44" s="21">
        <v>27</v>
      </c>
      <c r="AN44" s="21">
        <v>27</v>
      </c>
      <c r="AO44" s="21">
        <v>27</v>
      </c>
      <c r="AP44" s="21">
        <v>27</v>
      </c>
      <c r="AQ44" s="21">
        <v>27</v>
      </c>
      <c r="AR44" s="21">
        <v>27</v>
      </c>
      <c r="AS44" s="21">
        <v>27</v>
      </c>
      <c r="AT44" s="21">
        <v>27</v>
      </c>
      <c r="AU44" s="21">
        <v>27</v>
      </c>
      <c r="AV44" s="21">
        <v>27</v>
      </c>
      <c r="AW44" s="21">
        <v>27</v>
      </c>
      <c r="AX44" s="21">
        <v>27</v>
      </c>
      <c r="AY44" s="21">
        <v>27</v>
      </c>
      <c r="AZ44" s="21">
        <v>27</v>
      </c>
      <c r="BA44" s="21">
        <v>27</v>
      </c>
      <c r="BB44" s="21">
        <v>27</v>
      </c>
      <c r="BC44" s="21">
        <v>27</v>
      </c>
      <c r="BD44" s="21">
        <v>27</v>
      </c>
      <c r="BE44" s="21">
        <v>27</v>
      </c>
      <c r="BF44" s="21">
        <v>27</v>
      </c>
      <c r="BG44" s="21">
        <v>27</v>
      </c>
      <c r="BH44" s="21">
        <v>27</v>
      </c>
      <c r="BI44" s="21">
        <v>27</v>
      </c>
      <c r="BJ44" s="21">
        <v>27</v>
      </c>
      <c r="BK44" s="53">
        <f t="shared" si="10"/>
        <v>1</v>
      </c>
      <c r="BL44" s="53">
        <f t="shared" si="11"/>
        <v>1</v>
      </c>
      <c r="BM44" s="54">
        <f t="shared" si="12"/>
        <v>0.93103448275862066</v>
      </c>
      <c r="BN44" s="21">
        <v>26</v>
      </c>
      <c r="BO44" s="21">
        <v>26</v>
      </c>
      <c r="BP44" s="21">
        <v>26</v>
      </c>
      <c r="BQ44" s="21">
        <v>26</v>
      </c>
      <c r="BR44" s="21">
        <v>26</v>
      </c>
      <c r="BS44" s="21">
        <v>26</v>
      </c>
      <c r="BT44" s="21">
        <v>26</v>
      </c>
      <c r="BU44" s="21">
        <v>26</v>
      </c>
      <c r="BV44" s="21">
        <v>26</v>
      </c>
      <c r="BW44" s="21">
        <v>26</v>
      </c>
      <c r="BX44" s="21">
        <v>26</v>
      </c>
      <c r="BY44" s="21">
        <v>26</v>
      </c>
      <c r="BZ44" s="21">
        <v>26</v>
      </c>
      <c r="CA44" s="21">
        <v>26</v>
      </c>
      <c r="CB44" s="21">
        <v>26</v>
      </c>
      <c r="CC44" s="21">
        <v>26</v>
      </c>
      <c r="CD44" s="21">
        <v>26</v>
      </c>
      <c r="CE44" s="21">
        <v>26</v>
      </c>
      <c r="CF44" s="21">
        <v>26</v>
      </c>
      <c r="CG44" s="21">
        <v>26</v>
      </c>
      <c r="CH44" s="21">
        <v>26</v>
      </c>
      <c r="CI44" s="21">
        <v>26</v>
      </c>
      <c r="CJ44" s="21">
        <v>26</v>
      </c>
      <c r="CK44" s="21">
        <v>26</v>
      </c>
      <c r="CL44" s="21">
        <v>26</v>
      </c>
      <c r="CM44" s="21">
        <v>26</v>
      </c>
      <c r="CN44" s="21">
        <v>26</v>
      </c>
      <c r="CO44" s="21">
        <v>26</v>
      </c>
      <c r="CP44" s="21">
        <v>26</v>
      </c>
      <c r="CQ44" s="21">
        <v>26</v>
      </c>
      <c r="CR44" s="53">
        <f t="shared" si="30"/>
        <v>1</v>
      </c>
      <c r="CS44" s="53">
        <f t="shared" si="31"/>
        <v>1</v>
      </c>
      <c r="CT44" s="54">
        <f t="shared" si="32"/>
        <v>1</v>
      </c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53"/>
      <c r="DZ44" s="61"/>
      <c r="EA44" s="62"/>
    </row>
    <row r="45" spans="1:131" s="18" customFormat="1" ht="18.75" outlineLevel="1">
      <c r="A45" s="15" t="s">
        <v>45</v>
      </c>
      <c r="B45" s="16">
        <v>30</v>
      </c>
      <c r="C45" s="16">
        <v>30</v>
      </c>
      <c r="D45" s="16">
        <v>28</v>
      </c>
      <c r="E45" s="16">
        <v>28</v>
      </c>
      <c r="F45" s="16">
        <v>28</v>
      </c>
      <c r="G45" s="16">
        <v>28</v>
      </c>
      <c r="H45" s="16">
        <v>28</v>
      </c>
      <c r="I45" s="16">
        <v>28</v>
      </c>
      <c r="J45" s="16">
        <v>28</v>
      </c>
      <c r="K45" s="16">
        <v>28</v>
      </c>
      <c r="L45" s="16">
        <v>28</v>
      </c>
      <c r="M45" s="16">
        <v>28</v>
      </c>
      <c r="N45" s="16">
        <v>28</v>
      </c>
      <c r="O45" s="16">
        <v>28</v>
      </c>
      <c r="P45" s="16">
        <v>28</v>
      </c>
      <c r="Q45" s="16">
        <v>28</v>
      </c>
      <c r="R45" s="16">
        <v>28</v>
      </c>
      <c r="S45" s="16">
        <v>28</v>
      </c>
      <c r="T45" s="16">
        <v>28</v>
      </c>
      <c r="U45" s="16">
        <v>28</v>
      </c>
      <c r="V45" s="16">
        <v>28</v>
      </c>
      <c r="W45" s="16">
        <v>28</v>
      </c>
      <c r="X45" s="16">
        <v>28</v>
      </c>
      <c r="Y45" s="16">
        <v>28</v>
      </c>
      <c r="Z45" s="16">
        <v>28</v>
      </c>
      <c r="AA45" s="16">
        <v>28</v>
      </c>
      <c r="AB45" s="16">
        <v>28</v>
      </c>
      <c r="AC45" s="16">
        <v>28</v>
      </c>
      <c r="AD45" s="16">
        <v>28</v>
      </c>
      <c r="AE45" s="55">
        <f t="shared" si="7"/>
        <v>1</v>
      </c>
      <c r="AF45" s="55">
        <f t="shared" si="8"/>
        <v>1</v>
      </c>
      <c r="AG45" s="63">
        <f t="shared" si="9"/>
        <v>0.93333333333333335</v>
      </c>
      <c r="AH45" s="16">
        <v>29</v>
      </c>
      <c r="AI45" s="16">
        <v>29</v>
      </c>
      <c r="AJ45" s="16">
        <v>27</v>
      </c>
      <c r="AK45" s="16">
        <v>27</v>
      </c>
      <c r="AL45" s="16">
        <v>27</v>
      </c>
      <c r="AM45" s="16">
        <v>27</v>
      </c>
      <c r="AN45" s="16">
        <v>27</v>
      </c>
      <c r="AO45" s="16">
        <v>27</v>
      </c>
      <c r="AP45" s="16">
        <v>27</v>
      </c>
      <c r="AQ45" s="16">
        <v>27</v>
      </c>
      <c r="AR45" s="16">
        <v>27</v>
      </c>
      <c r="AS45" s="16">
        <v>27</v>
      </c>
      <c r="AT45" s="16">
        <v>27</v>
      </c>
      <c r="AU45" s="16">
        <v>27</v>
      </c>
      <c r="AV45" s="16">
        <v>27</v>
      </c>
      <c r="AW45" s="16">
        <v>27</v>
      </c>
      <c r="AX45" s="16">
        <v>27</v>
      </c>
      <c r="AY45" s="16">
        <v>27</v>
      </c>
      <c r="AZ45" s="16">
        <v>27</v>
      </c>
      <c r="BA45" s="16">
        <v>27</v>
      </c>
      <c r="BB45" s="16">
        <v>27</v>
      </c>
      <c r="BC45" s="16">
        <v>27</v>
      </c>
      <c r="BD45" s="16">
        <v>27</v>
      </c>
      <c r="BE45" s="16">
        <v>27</v>
      </c>
      <c r="BF45" s="16">
        <v>27</v>
      </c>
      <c r="BG45" s="16">
        <v>27</v>
      </c>
      <c r="BH45" s="16">
        <v>27</v>
      </c>
      <c r="BI45" s="16">
        <v>27</v>
      </c>
      <c r="BJ45" s="16">
        <v>27</v>
      </c>
      <c r="BK45" s="55">
        <f t="shared" si="10"/>
        <v>1</v>
      </c>
      <c r="BL45" s="55">
        <f t="shared" si="11"/>
        <v>1</v>
      </c>
      <c r="BM45" s="63">
        <f t="shared" si="12"/>
        <v>0.93103448275862066</v>
      </c>
      <c r="BN45" s="16">
        <v>26</v>
      </c>
      <c r="BO45" s="16">
        <v>26</v>
      </c>
      <c r="BP45" s="16">
        <v>26</v>
      </c>
      <c r="BQ45" s="16">
        <v>25</v>
      </c>
      <c r="BR45" s="16">
        <v>25</v>
      </c>
      <c r="BS45" s="16">
        <v>25</v>
      </c>
      <c r="BT45" s="16">
        <v>25</v>
      </c>
      <c r="BU45" s="16">
        <v>25</v>
      </c>
      <c r="BV45" s="16">
        <v>25</v>
      </c>
      <c r="BW45" s="16">
        <v>25</v>
      </c>
      <c r="BX45" s="16">
        <v>25</v>
      </c>
      <c r="BY45" s="16">
        <v>25</v>
      </c>
      <c r="BZ45" s="16">
        <v>25</v>
      </c>
      <c r="CA45" s="16">
        <v>25</v>
      </c>
      <c r="CB45" s="16">
        <v>25</v>
      </c>
      <c r="CC45" s="16">
        <v>25</v>
      </c>
      <c r="CD45" s="16">
        <v>25</v>
      </c>
      <c r="CE45" s="16">
        <v>25</v>
      </c>
      <c r="CF45" s="16">
        <v>25</v>
      </c>
      <c r="CG45" s="16">
        <v>25</v>
      </c>
      <c r="CH45" s="16">
        <v>25</v>
      </c>
      <c r="CI45" s="16">
        <v>25</v>
      </c>
      <c r="CJ45" s="16">
        <v>25</v>
      </c>
      <c r="CK45" s="16">
        <v>25</v>
      </c>
      <c r="CL45" s="16">
        <v>25</v>
      </c>
      <c r="CM45" s="16">
        <v>25</v>
      </c>
      <c r="CN45" s="16">
        <v>25</v>
      </c>
      <c r="CO45" s="16">
        <v>25</v>
      </c>
      <c r="CP45" s="16">
        <v>25</v>
      </c>
      <c r="CQ45" s="16">
        <v>25</v>
      </c>
      <c r="CR45" s="53">
        <f t="shared" si="30"/>
        <v>1</v>
      </c>
      <c r="CS45" s="53">
        <f t="shared" si="31"/>
        <v>1</v>
      </c>
      <c r="CT45" s="54">
        <f t="shared" si="32"/>
        <v>0.96153846153846156</v>
      </c>
      <c r="CU45" s="17">
        <v>29</v>
      </c>
      <c r="CV45" s="17">
        <v>29</v>
      </c>
      <c r="CW45" s="17">
        <v>29</v>
      </c>
      <c r="CX45" s="17">
        <v>28.5</v>
      </c>
      <c r="CY45" s="17">
        <v>28.5</v>
      </c>
      <c r="CZ45" s="17">
        <v>28.5</v>
      </c>
      <c r="DA45" s="17">
        <v>28.5</v>
      </c>
      <c r="DB45" s="17">
        <v>28.5</v>
      </c>
      <c r="DC45" s="17">
        <v>28.5</v>
      </c>
      <c r="DD45" s="17">
        <v>28.5</v>
      </c>
      <c r="DE45" s="17">
        <v>28.5</v>
      </c>
      <c r="DF45" s="17">
        <v>28.5</v>
      </c>
      <c r="DG45" s="17">
        <v>28.5</v>
      </c>
      <c r="DH45" s="17">
        <v>28.5</v>
      </c>
      <c r="DI45" s="17">
        <v>28.5</v>
      </c>
      <c r="DJ45" s="17">
        <v>28.5</v>
      </c>
      <c r="DK45" s="17">
        <v>28.5</v>
      </c>
      <c r="DL45" s="17">
        <v>28.5</v>
      </c>
      <c r="DM45" s="17">
        <v>28.5</v>
      </c>
      <c r="DN45" s="17">
        <v>28.5</v>
      </c>
      <c r="DO45" s="17">
        <v>28.5</v>
      </c>
      <c r="DP45" s="17">
        <v>28.5</v>
      </c>
      <c r="DQ45" s="17">
        <v>28.5</v>
      </c>
      <c r="DR45" s="17">
        <v>28.5</v>
      </c>
      <c r="DS45" s="17">
        <v>28.5</v>
      </c>
      <c r="DT45" s="17">
        <v>28.5</v>
      </c>
      <c r="DU45" s="17">
        <v>28.5</v>
      </c>
      <c r="DV45" s="17">
        <v>28.5</v>
      </c>
      <c r="DW45" s="17">
        <v>28.5</v>
      </c>
      <c r="DX45" s="17">
        <v>28.5</v>
      </c>
      <c r="DY45" s="55">
        <f t="shared" si="13"/>
        <v>1</v>
      </c>
      <c r="DZ45" s="56">
        <f t="shared" si="14"/>
        <v>1</v>
      </c>
      <c r="EA45" s="57">
        <f t="shared" si="15"/>
        <v>0.98275862068965514</v>
      </c>
    </row>
    <row r="46" spans="1:131" s="11" customFormat="1" ht="18.75" outlineLevel="1">
      <c r="A46" s="23" t="s">
        <v>46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21">
        <v>27.5</v>
      </c>
      <c r="W46" s="21">
        <v>27.5</v>
      </c>
      <c r="X46" s="21">
        <v>27.5</v>
      </c>
      <c r="Y46" s="21">
        <v>27.5</v>
      </c>
      <c r="Z46" s="21">
        <v>27.5</v>
      </c>
      <c r="AA46" s="21">
        <v>27.5</v>
      </c>
      <c r="AB46" s="21">
        <v>27.5</v>
      </c>
      <c r="AC46" s="21">
        <v>27.5</v>
      </c>
      <c r="AD46" s="21">
        <v>27.5</v>
      </c>
      <c r="AE46" s="53">
        <f t="shared" si="7"/>
        <v>1</v>
      </c>
      <c r="AF46" s="53">
        <f t="shared" si="8"/>
        <v>1</v>
      </c>
      <c r="AG46" s="54">
        <f t="shared" si="9"/>
        <v>0.91362126245847175</v>
      </c>
      <c r="AH46" s="21">
        <v>29.4</v>
      </c>
      <c r="AI46" s="21">
        <v>29.4</v>
      </c>
      <c r="AJ46" s="21">
        <v>28.2</v>
      </c>
      <c r="AK46" s="21">
        <v>28.2</v>
      </c>
      <c r="AL46" s="21">
        <v>28.2</v>
      </c>
      <c r="AM46" s="21">
        <v>28.2</v>
      </c>
      <c r="AN46" s="21">
        <v>28.2</v>
      </c>
      <c r="AO46" s="21">
        <v>28.2</v>
      </c>
      <c r="AP46" s="21">
        <v>28.2</v>
      </c>
      <c r="AQ46" s="21">
        <v>28.2</v>
      </c>
      <c r="AR46" s="21">
        <v>25.5</v>
      </c>
      <c r="AS46" s="21">
        <v>25.5</v>
      </c>
      <c r="AT46" s="21">
        <v>25.5</v>
      </c>
      <c r="AU46" s="21">
        <v>25.5</v>
      </c>
      <c r="AV46" s="21">
        <v>25.5</v>
      </c>
      <c r="AW46" s="21">
        <v>25.5</v>
      </c>
      <c r="AX46" s="21">
        <v>25.5</v>
      </c>
      <c r="AY46" s="21">
        <v>25.5</v>
      </c>
      <c r="AZ46" s="21">
        <v>25.5</v>
      </c>
      <c r="BA46" s="21">
        <v>25.5</v>
      </c>
      <c r="BB46" s="21">
        <v>25.5</v>
      </c>
      <c r="BC46" s="21">
        <v>25.5</v>
      </c>
      <c r="BD46" s="21">
        <v>25.5</v>
      </c>
      <c r="BE46" s="21">
        <v>25.5</v>
      </c>
      <c r="BF46" s="21">
        <v>25.5</v>
      </c>
      <c r="BG46" s="21">
        <v>25.5</v>
      </c>
      <c r="BH46" s="21">
        <v>25.5</v>
      </c>
      <c r="BI46" s="21">
        <v>25.5</v>
      </c>
      <c r="BJ46" s="21">
        <v>25.5</v>
      </c>
      <c r="BK46" s="53">
        <f t="shared" si="10"/>
        <v>1</v>
      </c>
      <c r="BL46" s="53">
        <f t="shared" si="11"/>
        <v>1</v>
      </c>
      <c r="BM46" s="54">
        <f t="shared" si="12"/>
        <v>0.86734693877551028</v>
      </c>
      <c r="BN46" s="21">
        <v>26.3</v>
      </c>
      <c r="BO46" s="21">
        <v>25.4</v>
      </c>
      <c r="BP46" s="21">
        <v>25.4</v>
      </c>
      <c r="BQ46" s="21">
        <v>23.8</v>
      </c>
      <c r="BR46" s="21">
        <v>23.8</v>
      </c>
      <c r="BS46" s="21">
        <v>23.8</v>
      </c>
      <c r="BT46" s="21">
        <v>23.8</v>
      </c>
      <c r="BU46" s="21">
        <v>23.8</v>
      </c>
      <c r="BV46" s="21">
        <v>23.8</v>
      </c>
      <c r="BW46" s="21">
        <v>23.8</v>
      </c>
      <c r="BX46" s="21">
        <v>23.8</v>
      </c>
      <c r="BY46" s="21">
        <v>21.3</v>
      </c>
      <c r="BZ46" s="21">
        <v>21.3</v>
      </c>
      <c r="CA46" s="21">
        <v>21.3</v>
      </c>
      <c r="CB46" s="21">
        <v>21.3</v>
      </c>
      <c r="CC46" s="21">
        <v>21.3</v>
      </c>
      <c r="CD46" s="21">
        <v>21.3</v>
      </c>
      <c r="CE46" s="21">
        <v>21.3</v>
      </c>
      <c r="CF46" s="21">
        <v>21.3</v>
      </c>
      <c r="CG46" s="21">
        <v>21.3</v>
      </c>
      <c r="CH46" s="21">
        <v>21.3</v>
      </c>
      <c r="CI46" s="21">
        <v>21.3</v>
      </c>
      <c r="CJ46" s="21">
        <v>21.3</v>
      </c>
      <c r="CK46" s="21">
        <v>21.3</v>
      </c>
      <c r="CL46" s="21">
        <v>21.3</v>
      </c>
      <c r="CM46" s="21">
        <v>21.3</v>
      </c>
      <c r="CN46" s="21">
        <v>21.3</v>
      </c>
      <c r="CO46" s="21">
        <v>21.3</v>
      </c>
      <c r="CP46" s="21">
        <v>21.3</v>
      </c>
      <c r="CQ46" s="21">
        <v>21.3</v>
      </c>
      <c r="CR46" s="53">
        <f t="shared" si="30"/>
        <v>1</v>
      </c>
      <c r="CS46" s="53">
        <f t="shared" si="31"/>
        <v>1</v>
      </c>
      <c r="CT46" s="54">
        <f t="shared" si="32"/>
        <v>0.8385826771653544</v>
      </c>
      <c r="CU46" s="24">
        <v>30.9</v>
      </c>
      <c r="CV46" s="24">
        <v>29.9</v>
      </c>
      <c r="CW46" s="24">
        <v>29.9</v>
      </c>
      <c r="CX46" s="24">
        <v>28.4</v>
      </c>
      <c r="CY46" s="24">
        <v>28.4</v>
      </c>
      <c r="CZ46" s="24">
        <v>28.4</v>
      </c>
      <c r="DA46" s="24">
        <v>28.4</v>
      </c>
      <c r="DB46" s="24">
        <v>28.4</v>
      </c>
      <c r="DC46" s="24">
        <v>28.4</v>
      </c>
      <c r="DD46" s="24">
        <v>28.4</v>
      </c>
      <c r="DE46" s="24">
        <v>28.4</v>
      </c>
      <c r="DF46" s="24">
        <v>26.2</v>
      </c>
      <c r="DG46" s="24">
        <v>26.2</v>
      </c>
      <c r="DH46" s="24">
        <v>26.2</v>
      </c>
      <c r="DI46" s="24">
        <v>26.2</v>
      </c>
      <c r="DJ46" s="24">
        <v>26.2</v>
      </c>
      <c r="DK46" s="24">
        <v>26.2</v>
      </c>
      <c r="DL46" s="24">
        <v>26.2</v>
      </c>
      <c r="DM46" s="24">
        <v>26.2</v>
      </c>
      <c r="DN46" s="24">
        <v>26.2</v>
      </c>
      <c r="DO46" s="24">
        <v>26.2</v>
      </c>
      <c r="DP46" s="24">
        <v>26.2</v>
      </c>
      <c r="DQ46" s="24">
        <v>26.2</v>
      </c>
      <c r="DR46" s="24">
        <v>26.2</v>
      </c>
      <c r="DS46" s="24">
        <v>26.2</v>
      </c>
      <c r="DT46" s="24">
        <v>26.2</v>
      </c>
      <c r="DU46" s="24">
        <v>26.2</v>
      </c>
      <c r="DV46" s="24">
        <v>26.2</v>
      </c>
      <c r="DW46" s="24">
        <v>26.2</v>
      </c>
      <c r="DX46" s="24">
        <v>26.2</v>
      </c>
      <c r="DY46" s="53">
        <f t="shared" si="13"/>
        <v>1</v>
      </c>
      <c r="DZ46" s="61">
        <f t="shared" si="14"/>
        <v>1</v>
      </c>
      <c r="EA46" s="62">
        <f t="shared" si="15"/>
        <v>0.87625418060200666</v>
      </c>
    </row>
    <row r="47" spans="1:131" s="11" customFormat="1" ht="18.75" outlineLevel="1">
      <c r="A47" s="23" t="s">
        <v>47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21">
        <v>32.5</v>
      </c>
      <c r="W47" s="21">
        <v>32.5</v>
      </c>
      <c r="X47" s="21">
        <v>32.5</v>
      </c>
      <c r="Y47" s="21">
        <v>32.5</v>
      </c>
      <c r="Z47" s="21">
        <v>32.5</v>
      </c>
      <c r="AA47" s="21">
        <v>32.5</v>
      </c>
      <c r="AB47" s="21">
        <v>32.9</v>
      </c>
      <c r="AC47" s="21">
        <v>32.9</v>
      </c>
      <c r="AD47" s="21">
        <v>32.9</v>
      </c>
      <c r="AE47" s="53">
        <f t="shared" si="7"/>
        <v>1</v>
      </c>
      <c r="AF47" s="53">
        <f t="shared" si="8"/>
        <v>1.0123076923076924</v>
      </c>
      <c r="AG47" s="54">
        <f t="shared" si="9"/>
        <v>1.028125</v>
      </c>
      <c r="AH47" s="21">
        <v>31.5</v>
      </c>
      <c r="AI47" s="21">
        <v>31.5</v>
      </c>
      <c r="AJ47" s="21">
        <v>31.5</v>
      </c>
      <c r="AK47" s="21">
        <v>31</v>
      </c>
      <c r="AL47" s="21">
        <v>31</v>
      </c>
      <c r="AM47" s="21">
        <v>31</v>
      </c>
      <c r="AN47" s="21">
        <v>31</v>
      </c>
      <c r="AO47" s="21">
        <v>31</v>
      </c>
      <c r="AP47" s="21">
        <v>31</v>
      </c>
      <c r="AQ47" s="21">
        <v>31</v>
      </c>
      <c r="AR47" s="21">
        <v>31</v>
      </c>
      <c r="AS47" s="21">
        <v>31</v>
      </c>
      <c r="AT47" s="21">
        <v>31</v>
      </c>
      <c r="AU47" s="21">
        <v>31</v>
      </c>
      <c r="AV47" s="21">
        <v>31</v>
      </c>
      <c r="AW47" s="21">
        <v>31</v>
      </c>
      <c r="AX47" s="21">
        <v>31</v>
      </c>
      <c r="AY47" s="21">
        <v>31</v>
      </c>
      <c r="AZ47" s="21">
        <v>31</v>
      </c>
      <c r="BA47" s="21">
        <v>31</v>
      </c>
      <c r="BB47" s="21">
        <v>31</v>
      </c>
      <c r="BC47" s="21">
        <v>31</v>
      </c>
      <c r="BD47" s="21">
        <v>31</v>
      </c>
      <c r="BE47" s="21">
        <v>31</v>
      </c>
      <c r="BF47" s="21">
        <v>31</v>
      </c>
      <c r="BG47" s="21">
        <v>31</v>
      </c>
      <c r="BH47" s="21">
        <v>32</v>
      </c>
      <c r="BI47" s="21">
        <v>32</v>
      </c>
      <c r="BJ47" s="21">
        <v>32</v>
      </c>
      <c r="BK47" s="53">
        <f t="shared" si="10"/>
        <v>1</v>
      </c>
      <c r="BL47" s="53">
        <f t="shared" si="11"/>
        <v>1.032258064516129</v>
      </c>
      <c r="BM47" s="54">
        <f t="shared" si="12"/>
        <v>1.0158730158730158</v>
      </c>
      <c r="BN47" s="21">
        <v>26.5</v>
      </c>
      <c r="BO47" s="21">
        <v>26.5</v>
      </c>
      <c r="BP47" s="21">
        <v>26.5</v>
      </c>
      <c r="BQ47" s="21">
        <v>26.5</v>
      </c>
      <c r="BR47" s="21">
        <v>27</v>
      </c>
      <c r="BS47" s="21">
        <v>27</v>
      </c>
      <c r="BT47" s="21">
        <v>27</v>
      </c>
      <c r="BU47" s="21">
        <v>27</v>
      </c>
      <c r="BV47" s="21">
        <v>27</v>
      </c>
      <c r="BW47" s="21">
        <v>27</v>
      </c>
      <c r="BX47" s="21">
        <v>27</v>
      </c>
      <c r="BY47" s="21">
        <v>27</v>
      </c>
      <c r="BZ47" s="21">
        <v>27</v>
      </c>
      <c r="CA47" s="21">
        <v>27</v>
      </c>
      <c r="CB47" s="21">
        <v>27</v>
      </c>
      <c r="CC47" s="21">
        <v>27</v>
      </c>
      <c r="CD47" s="21">
        <v>27</v>
      </c>
      <c r="CE47" s="21">
        <v>27</v>
      </c>
      <c r="CF47" s="21">
        <v>27</v>
      </c>
      <c r="CG47" s="21">
        <v>27</v>
      </c>
      <c r="CH47" s="21">
        <v>27</v>
      </c>
      <c r="CI47" s="21">
        <v>27</v>
      </c>
      <c r="CJ47" s="21">
        <v>27</v>
      </c>
      <c r="CK47" s="21">
        <v>27</v>
      </c>
      <c r="CL47" s="21">
        <v>27</v>
      </c>
      <c r="CM47" s="21">
        <v>27</v>
      </c>
      <c r="CN47" s="21">
        <v>27</v>
      </c>
      <c r="CO47" s="21">
        <v>27</v>
      </c>
      <c r="CP47" s="21">
        <v>27</v>
      </c>
      <c r="CQ47" s="21">
        <v>27</v>
      </c>
      <c r="CR47" s="53">
        <f t="shared" si="30"/>
        <v>1</v>
      </c>
      <c r="CS47" s="53">
        <f t="shared" si="31"/>
        <v>1</v>
      </c>
      <c r="CT47" s="54">
        <f t="shared" si="32"/>
        <v>1.0188679245283019</v>
      </c>
      <c r="CU47" s="24">
        <v>31</v>
      </c>
      <c r="CV47" s="24">
        <v>31</v>
      </c>
      <c r="CW47" s="24">
        <v>31</v>
      </c>
      <c r="CX47" s="24">
        <v>31</v>
      </c>
      <c r="CY47" s="24">
        <v>32</v>
      </c>
      <c r="CZ47" s="24">
        <v>32</v>
      </c>
      <c r="DA47" s="24">
        <v>32</v>
      </c>
      <c r="DB47" s="24">
        <v>32</v>
      </c>
      <c r="DC47" s="24">
        <v>32</v>
      </c>
      <c r="DD47" s="24">
        <v>32</v>
      </c>
      <c r="DE47" s="24">
        <v>32</v>
      </c>
      <c r="DF47" s="24">
        <v>32</v>
      </c>
      <c r="DG47" s="24">
        <v>32</v>
      </c>
      <c r="DH47" s="24">
        <v>32</v>
      </c>
      <c r="DI47" s="24">
        <v>32</v>
      </c>
      <c r="DJ47" s="24">
        <v>32</v>
      </c>
      <c r="DK47" s="24">
        <v>32</v>
      </c>
      <c r="DL47" s="24">
        <v>32</v>
      </c>
      <c r="DM47" s="24">
        <v>32</v>
      </c>
      <c r="DN47" s="24">
        <v>32</v>
      </c>
      <c r="DO47" s="24">
        <v>32</v>
      </c>
      <c r="DP47" s="24">
        <v>32</v>
      </c>
      <c r="DQ47" s="24">
        <v>32</v>
      </c>
      <c r="DR47" s="24">
        <v>32</v>
      </c>
      <c r="DS47" s="24">
        <v>32</v>
      </c>
      <c r="DT47" s="24">
        <v>32</v>
      </c>
      <c r="DU47" s="24">
        <v>32</v>
      </c>
      <c r="DV47" s="24">
        <v>32</v>
      </c>
      <c r="DW47" s="24">
        <v>32</v>
      </c>
      <c r="DX47" s="24">
        <v>32</v>
      </c>
      <c r="DY47" s="53">
        <f t="shared" si="13"/>
        <v>1</v>
      </c>
      <c r="DZ47" s="61">
        <f t="shared" si="14"/>
        <v>1</v>
      </c>
      <c r="EA47" s="62">
        <f t="shared" si="15"/>
        <v>1.032258064516129</v>
      </c>
    </row>
    <row r="48" spans="1:131" s="18" customFormat="1" ht="0.75" customHeight="1" outlineLevel="1">
      <c r="A48" s="23" t="s">
        <v>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59" t="e">
        <f t="shared" si="7"/>
        <v>#DIV/0!</v>
      </c>
      <c r="AF48" s="59" t="e">
        <f t="shared" si="8"/>
        <v>#DIV/0!</v>
      </c>
      <c r="AG48" s="60" t="e">
        <f t="shared" si="9"/>
        <v>#DIV/0!</v>
      </c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64" t="e">
        <f t="shared" si="10"/>
        <v>#DIV/0!</v>
      </c>
      <c r="BL48" s="64" t="e">
        <f t="shared" si="11"/>
        <v>#DIV/0!</v>
      </c>
      <c r="BM48" s="65" t="e">
        <f t="shared" si="12"/>
        <v>#DIV/0!</v>
      </c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51" t="e">
        <f t="shared" si="30"/>
        <v>#DIV/0!</v>
      </c>
      <c r="CS48" s="51" t="e">
        <f t="shared" si="31"/>
        <v>#DIV/0!</v>
      </c>
      <c r="CT48" s="52" t="e">
        <f t="shared" si="32"/>
        <v>#DIV/0!</v>
      </c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53" t="e">
        <f t="shared" si="13"/>
        <v>#DIV/0!</v>
      </c>
      <c r="DZ48" s="61" t="e">
        <f t="shared" si="14"/>
        <v>#DIV/0!</v>
      </c>
      <c r="EA48" s="62" t="e">
        <f t="shared" si="15"/>
        <v>#DIV/0!</v>
      </c>
    </row>
    <row r="49" spans="1:131" s="14" customFormat="1" ht="21.75" customHeight="1">
      <c r="A49" s="19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V49" si="65">AVERAGE(O50:O52)</f>
        <v>34</v>
      </c>
      <c r="P49" s="13">
        <f t="shared" si="65"/>
        <v>34</v>
      </c>
      <c r="Q49" s="13">
        <f t="shared" si="65"/>
        <v>34</v>
      </c>
      <c r="R49" s="13">
        <f t="shared" si="65"/>
        <v>34</v>
      </c>
      <c r="S49" s="13">
        <f t="shared" si="65"/>
        <v>34</v>
      </c>
      <c r="T49" s="13">
        <f t="shared" si="65"/>
        <v>34</v>
      </c>
      <c r="U49" s="13">
        <f t="shared" si="65"/>
        <v>34</v>
      </c>
      <c r="V49" s="13">
        <f t="shared" si="65"/>
        <v>34</v>
      </c>
      <c r="W49" s="13"/>
      <c r="X49" s="13"/>
      <c r="Y49" s="13"/>
      <c r="Z49" s="13"/>
      <c r="AA49" s="13"/>
      <c r="AB49" s="13"/>
      <c r="AC49" s="13"/>
      <c r="AD49" s="13"/>
      <c r="AE49" s="51"/>
      <c r="AF49" s="51"/>
      <c r="AG49" s="52"/>
      <c r="AH49" s="13">
        <f t="shared" ref="AH49:AP49" si="66">AVERAGE(AH50:AH52)</f>
        <v>33</v>
      </c>
      <c r="AI49" s="13">
        <f t="shared" si="66"/>
        <v>33</v>
      </c>
      <c r="AJ49" s="13">
        <f t="shared" si="66"/>
        <v>33</v>
      </c>
      <c r="AK49" s="13">
        <f t="shared" si="66"/>
        <v>33</v>
      </c>
      <c r="AL49" s="13">
        <f t="shared" si="66"/>
        <v>33</v>
      </c>
      <c r="AM49" s="13">
        <f t="shared" si="66"/>
        <v>33</v>
      </c>
      <c r="AN49" s="13">
        <f t="shared" si="66"/>
        <v>33</v>
      </c>
      <c r="AO49" s="13">
        <f t="shared" si="66"/>
        <v>33</v>
      </c>
      <c r="AP49" s="13">
        <f t="shared" si="66"/>
        <v>33</v>
      </c>
      <c r="AQ49" s="13">
        <f>AVERAGE(AQ50:AQ52)</f>
        <v>33.5</v>
      </c>
      <c r="AR49" s="13">
        <f>AVERAGE(AR50:AR52)</f>
        <v>33.5</v>
      </c>
      <c r="AS49" s="13">
        <f>AVERAGE(AS50:AS52)</f>
        <v>33.5</v>
      </c>
      <c r="AT49" s="13">
        <f>AVERAGE(AT50:AT52)</f>
        <v>33.5</v>
      </c>
      <c r="AU49" s="13">
        <f>AVERAGE(AU50:AU52)</f>
        <v>33.5</v>
      </c>
      <c r="AV49" s="13">
        <f t="shared" ref="AV49:BJ49" si="67">AVERAGE(AV50:AV52)</f>
        <v>33.5</v>
      </c>
      <c r="AW49" s="13">
        <f t="shared" si="67"/>
        <v>33.5</v>
      </c>
      <c r="AX49" s="13">
        <f t="shared" si="67"/>
        <v>33.5</v>
      </c>
      <c r="AY49" s="13">
        <f t="shared" si="67"/>
        <v>33.5</v>
      </c>
      <c r="AZ49" s="13">
        <f t="shared" si="67"/>
        <v>33.5</v>
      </c>
      <c r="BA49" s="13">
        <f t="shared" si="67"/>
        <v>33.5</v>
      </c>
      <c r="BB49" s="13">
        <f t="shared" si="67"/>
        <v>33.5</v>
      </c>
      <c r="BC49" s="13">
        <f t="shared" si="67"/>
        <v>34</v>
      </c>
      <c r="BD49" s="13">
        <f t="shared" si="67"/>
        <v>34</v>
      </c>
      <c r="BE49" s="13">
        <f t="shared" si="67"/>
        <v>34</v>
      </c>
      <c r="BF49" s="13">
        <f t="shared" si="67"/>
        <v>34</v>
      </c>
      <c r="BG49" s="13">
        <f t="shared" si="67"/>
        <v>34</v>
      </c>
      <c r="BH49" s="13">
        <f t="shared" si="67"/>
        <v>34</v>
      </c>
      <c r="BI49" s="13">
        <f>AVERAGE(BI50:BI52)</f>
        <v>34</v>
      </c>
      <c r="BJ49" s="13">
        <f t="shared" si="67"/>
        <v>34</v>
      </c>
      <c r="BK49" s="51">
        <f t="shared" si="10"/>
        <v>1</v>
      </c>
      <c r="BL49" s="51">
        <f t="shared" si="11"/>
        <v>1</v>
      </c>
      <c r="BM49" s="52">
        <f t="shared" si="12"/>
        <v>1.0303030303030303</v>
      </c>
      <c r="BN49" s="13" t="s">
        <v>28</v>
      </c>
      <c r="BO49" s="13" t="s">
        <v>28</v>
      </c>
      <c r="BP49" s="13" t="s">
        <v>28</v>
      </c>
      <c r="BQ49" s="13" t="s">
        <v>28</v>
      </c>
      <c r="BR49" s="13" t="s">
        <v>28</v>
      </c>
      <c r="BS49" s="13" t="s">
        <v>28</v>
      </c>
      <c r="BT49" s="13" t="s">
        <v>28</v>
      </c>
      <c r="BU49" s="13" t="s">
        <v>28</v>
      </c>
      <c r="BV49" s="13" t="s">
        <v>28</v>
      </c>
      <c r="BW49" s="13" t="s">
        <v>28</v>
      </c>
      <c r="BX49" s="13" t="s">
        <v>28</v>
      </c>
      <c r="BY49" s="13" t="s">
        <v>28</v>
      </c>
      <c r="BZ49" s="13" t="s">
        <v>28</v>
      </c>
      <c r="CA49" s="13" t="s">
        <v>28</v>
      </c>
      <c r="CB49" s="13" t="s">
        <v>28</v>
      </c>
      <c r="CC49" s="13" t="s">
        <v>28</v>
      </c>
      <c r="CD49" s="13" t="s">
        <v>28</v>
      </c>
      <c r="CE49" s="13" t="s">
        <v>28</v>
      </c>
      <c r="CF49" s="13" t="s">
        <v>28</v>
      </c>
      <c r="CG49" s="13" t="s">
        <v>28</v>
      </c>
      <c r="CH49" s="13" t="s">
        <v>28</v>
      </c>
      <c r="CI49" s="13" t="s">
        <v>28</v>
      </c>
      <c r="CJ49" s="13" t="s">
        <v>28</v>
      </c>
      <c r="CK49" s="13" t="s">
        <v>28</v>
      </c>
      <c r="CL49" s="13" t="s">
        <v>28</v>
      </c>
      <c r="CM49" s="13" t="s">
        <v>28</v>
      </c>
      <c r="CN49" s="13" t="s">
        <v>28</v>
      </c>
      <c r="CO49" s="13" t="s">
        <v>28</v>
      </c>
      <c r="CP49" s="13" t="s">
        <v>28</v>
      </c>
      <c r="CQ49" s="13" t="s">
        <v>28</v>
      </c>
      <c r="CR49" s="51"/>
      <c r="CS49" s="51"/>
      <c r="CT49" s="52"/>
      <c r="CU49" s="13">
        <f t="shared" ref="CU49:DE49" si="68">AVERAGE(CU50:CU52)</f>
        <v>27.5</v>
      </c>
      <c r="CV49" s="13">
        <f t="shared" si="68"/>
        <v>27.5</v>
      </c>
      <c r="CW49" s="13">
        <f t="shared" si="68"/>
        <v>27.5</v>
      </c>
      <c r="CX49" s="13">
        <f t="shared" si="68"/>
        <v>27.5</v>
      </c>
      <c r="CY49" s="13">
        <f t="shared" si="68"/>
        <v>27.5</v>
      </c>
      <c r="CZ49" s="13">
        <f t="shared" si="68"/>
        <v>27.5</v>
      </c>
      <c r="DA49" s="13">
        <f t="shared" si="68"/>
        <v>27.5</v>
      </c>
      <c r="DB49" s="13">
        <f t="shared" si="68"/>
        <v>27.5</v>
      </c>
      <c r="DC49" s="13">
        <f t="shared" si="68"/>
        <v>27.5</v>
      </c>
      <c r="DD49" s="13">
        <f t="shared" si="68"/>
        <v>27.5</v>
      </c>
      <c r="DE49" s="13">
        <f t="shared" si="68"/>
        <v>29</v>
      </c>
      <c r="DF49" s="13">
        <f>AVERAGE(DF50:DF52)</f>
        <v>29</v>
      </c>
      <c r="DG49" s="13">
        <f>AVERAGE(DG50:DG52)</f>
        <v>29</v>
      </c>
      <c r="DH49" s="13">
        <f>AVERAGE(DH50:DH52)</f>
        <v>29</v>
      </c>
      <c r="DI49" s="13">
        <f>AVERAGE(DI50:DI52)</f>
        <v>31</v>
      </c>
      <c r="DJ49" s="13">
        <f>AVERAGE(DJ50:DJ52)</f>
        <v>31</v>
      </c>
      <c r="DK49" s="13">
        <f t="shared" ref="DK49:DX49" si="69">AVERAGE(DK50:DK52)</f>
        <v>31</v>
      </c>
      <c r="DL49" s="13">
        <f t="shared" si="69"/>
        <v>31</v>
      </c>
      <c r="DM49" s="13">
        <f t="shared" si="69"/>
        <v>31</v>
      </c>
      <c r="DN49" s="13">
        <f t="shared" si="69"/>
        <v>31</v>
      </c>
      <c r="DO49" s="13">
        <f t="shared" si="69"/>
        <v>31</v>
      </c>
      <c r="DP49" s="13">
        <f t="shared" si="69"/>
        <v>31</v>
      </c>
      <c r="DQ49" s="13">
        <f t="shared" si="69"/>
        <v>33.5</v>
      </c>
      <c r="DR49" s="13">
        <f t="shared" si="69"/>
        <v>33.5</v>
      </c>
      <c r="DS49" s="13">
        <f t="shared" si="69"/>
        <v>33.5</v>
      </c>
      <c r="DT49" s="13">
        <f t="shared" si="69"/>
        <v>33.5</v>
      </c>
      <c r="DU49" s="13">
        <f t="shared" si="69"/>
        <v>33.5</v>
      </c>
      <c r="DV49" s="13">
        <f t="shared" si="69"/>
        <v>33.5</v>
      </c>
      <c r="DW49" s="13">
        <f t="shared" si="69"/>
        <v>33.5</v>
      </c>
      <c r="DX49" s="13">
        <f t="shared" si="69"/>
        <v>33.5</v>
      </c>
      <c r="DY49" s="58">
        <f t="shared" si="13"/>
        <v>1</v>
      </c>
      <c r="DZ49" s="58">
        <f t="shared" si="14"/>
        <v>1</v>
      </c>
      <c r="EA49" s="52">
        <f t="shared" si="15"/>
        <v>1.2181818181818183</v>
      </c>
    </row>
    <row r="50" spans="1:131" s="18" customFormat="1" ht="18" customHeight="1" outlineLevel="1">
      <c r="A50" s="15" t="s">
        <v>50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34</v>
      </c>
      <c r="P50" s="17">
        <v>34</v>
      </c>
      <c r="Q50" s="17">
        <v>34</v>
      </c>
      <c r="R50" s="17">
        <v>34</v>
      </c>
      <c r="S50" s="17">
        <v>34</v>
      </c>
      <c r="T50" s="17">
        <v>34</v>
      </c>
      <c r="U50" s="17">
        <v>34</v>
      </c>
      <c r="V50" s="17">
        <v>34</v>
      </c>
      <c r="W50" s="17"/>
      <c r="X50" s="17"/>
      <c r="Y50" s="17"/>
      <c r="Z50" s="17"/>
      <c r="AA50" s="17"/>
      <c r="AB50" s="17"/>
      <c r="AC50" s="17"/>
      <c r="AD50" s="17"/>
      <c r="AE50" s="53"/>
      <c r="AF50" s="59"/>
      <c r="AG50" s="60"/>
      <c r="AH50" s="16">
        <v>32</v>
      </c>
      <c r="AI50" s="16">
        <v>32</v>
      </c>
      <c r="AJ50" s="16">
        <v>32</v>
      </c>
      <c r="AK50" s="16">
        <v>32</v>
      </c>
      <c r="AL50" s="16">
        <v>32</v>
      </c>
      <c r="AM50" s="16">
        <v>32</v>
      </c>
      <c r="AN50" s="16">
        <v>32</v>
      </c>
      <c r="AO50" s="16">
        <v>32</v>
      </c>
      <c r="AP50" s="16">
        <v>32</v>
      </c>
      <c r="AQ50" s="16">
        <v>33</v>
      </c>
      <c r="AR50" s="16">
        <v>33</v>
      </c>
      <c r="AS50" s="16">
        <v>33</v>
      </c>
      <c r="AT50" s="16">
        <v>33</v>
      </c>
      <c r="AU50" s="16">
        <v>33</v>
      </c>
      <c r="AV50" s="16">
        <v>33</v>
      </c>
      <c r="AW50" s="16">
        <v>33</v>
      </c>
      <c r="AX50" s="16">
        <v>33</v>
      </c>
      <c r="AY50" s="16">
        <v>33</v>
      </c>
      <c r="AZ50" s="16">
        <v>33</v>
      </c>
      <c r="BA50" s="16">
        <v>33</v>
      </c>
      <c r="BB50" s="16">
        <v>33</v>
      </c>
      <c r="BC50" s="16">
        <v>34</v>
      </c>
      <c r="BD50" s="16">
        <v>34</v>
      </c>
      <c r="BE50" s="16">
        <v>34</v>
      </c>
      <c r="BF50" s="16">
        <v>34</v>
      </c>
      <c r="BG50" s="16">
        <v>34</v>
      </c>
      <c r="BH50" s="16">
        <v>34</v>
      </c>
      <c r="BI50" s="16">
        <v>34</v>
      </c>
      <c r="BJ50" s="16">
        <v>34</v>
      </c>
      <c r="BK50" s="53">
        <f t="shared" si="10"/>
        <v>1</v>
      </c>
      <c r="BL50" s="53">
        <f t="shared" si="11"/>
        <v>1</v>
      </c>
      <c r="BM50" s="54">
        <f t="shared" si="12"/>
        <v>1.0625</v>
      </c>
      <c r="BN50" s="16" t="s">
        <v>28</v>
      </c>
      <c r="BO50" s="16" t="s">
        <v>28</v>
      </c>
      <c r="BP50" s="16" t="s">
        <v>28</v>
      </c>
      <c r="BQ50" s="16" t="s">
        <v>28</v>
      </c>
      <c r="BR50" s="16" t="s">
        <v>28</v>
      </c>
      <c r="BS50" s="16" t="s">
        <v>28</v>
      </c>
      <c r="BT50" s="16" t="s">
        <v>28</v>
      </c>
      <c r="BU50" s="16" t="s">
        <v>28</v>
      </c>
      <c r="BV50" s="16" t="s">
        <v>28</v>
      </c>
      <c r="BW50" s="16" t="s">
        <v>28</v>
      </c>
      <c r="BX50" s="16" t="s">
        <v>28</v>
      </c>
      <c r="BY50" s="16" t="s">
        <v>28</v>
      </c>
      <c r="BZ50" s="16" t="s">
        <v>28</v>
      </c>
      <c r="CA50" s="16" t="s">
        <v>28</v>
      </c>
      <c r="CB50" s="16" t="s">
        <v>28</v>
      </c>
      <c r="CC50" s="16" t="s">
        <v>28</v>
      </c>
      <c r="CD50" s="16" t="s">
        <v>28</v>
      </c>
      <c r="CE50" s="16" t="s">
        <v>28</v>
      </c>
      <c r="CF50" s="16" t="s">
        <v>28</v>
      </c>
      <c r="CG50" s="16" t="s">
        <v>28</v>
      </c>
      <c r="CH50" s="16" t="s">
        <v>28</v>
      </c>
      <c r="CI50" s="16" t="s">
        <v>28</v>
      </c>
      <c r="CJ50" s="16" t="s">
        <v>28</v>
      </c>
      <c r="CK50" s="16" t="s">
        <v>28</v>
      </c>
      <c r="CL50" s="16" t="s">
        <v>28</v>
      </c>
      <c r="CM50" s="16" t="s">
        <v>28</v>
      </c>
      <c r="CN50" s="16" t="s">
        <v>28</v>
      </c>
      <c r="CO50" s="16" t="s">
        <v>28</v>
      </c>
      <c r="CP50" s="16" t="s">
        <v>28</v>
      </c>
      <c r="CQ50" s="16" t="s">
        <v>28</v>
      </c>
      <c r="CR50" s="59"/>
      <c r="CS50" s="59"/>
      <c r="CT50" s="60"/>
      <c r="CU50" s="17">
        <v>27</v>
      </c>
      <c r="CV50" s="17">
        <v>27</v>
      </c>
      <c r="CW50" s="17">
        <v>27</v>
      </c>
      <c r="CX50" s="17">
        <v>27</v>
      </c>
      <c r="CY50" s="17">
        <v>27</v>
      </c>
      <c r="CZ50" s="17">
        <v>27</v>
      </c>
      <c r="DA50" s="17">
        <v>27</v>
      </c>
      <c r="DB50" s="17">
        <v>27</v>
      </c>
      <c r="DC50" s="17">
        <v>27</v>
      </c>
      <c r="DD50" s="17">
        <v>27</v>
      </c>
      <c r="DE50" s="17">
        <v>30</v>
      </c>
      <c r="DF50" s="17">
        <v>30</v>
      </c>
      <c r="DG50" s="17">
        <v>30</v>
      </c>
      <c r="DH50" s="17">
        <v>30</v>
      </c>
      <c r="DI50" s="17">
        <v>30</v>
      </c>
      <c r="DJ50" s="17">
        <v>30</v>
      </c>
      <c r="DK50" s="17">
        <v>30</v>
      </c>
      <c r="DL50" s="17">
        <v>30</v>
      </c>
      <c r="DM50" s="17">
        <v>30</v>
      </c>
      <c r="DN50" s="17">
        <v>30</v>
      </c>
      <c r="DO50" s="17">
        <v>30</v>
      </c>
      <c r="DP50" s="17">
        <v>30</v>
      </c>
      <c r="DQ50" s="17">
        <v>35</v>
      </c>
      <c r="DR50" s="17">
        <v>35</v>
      </c>
      <c r="DS50" s="17">
        <v>35</v>
      </c>
      <c r="DT50" s="17">
        <v>35</v>
      </c>
      <c r="DU50" s="17">
        <v>35</v>
      </c>
      <c r="DV50" s="17">
        <v>35</v>
      </c>
      <c r="DW50" s="17">
        <v>35</v>
      </c>
      <c r="DX50" s="17">
        <v>35</v>
      </c>
      <c r="DY50" s="55">
        <f t="shared" si="13"/>
        <v>1</v>
      </c>
      <c r="DZ50" s="55">
        <f t="shared" si="14"/>
        <v>1</v>
      </c>
      <c r="EA50" s="55">
        <f t="shared" si="15"/>
        <v>1.2962962962962963</v>
      </c>
    </row>
    <row r="51" spans="1:131" s="18" customFormat="1" ht="0.75" customHeight="1" outlineLevel="1">
      <c r="A51" s="15" t="s">
        <v>51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59"/>
      <c r="AF51" s="59"/>
      <c r="AG51" s="60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53" t="e">
        <f t="shared" si="10"/>
        <v>#DIV/0!</v>
      </c>
      <c r="BL51" s="53" t="e">
        <f t="shared" si="11"/>
        <v>#DIV/0!</v>
      </c>
      <c r="BM51" s="54" t="e">
        <f t="shared" si="12"/>
        <v>#DIV/0!</v>
      </c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59"/>
      <c r="CS51" s="59"/>
      <c r="CT51" s="60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55" t="e">
        <f t="shared" si="13"/>
        <v>#DIV/0!</v>
      </c>
      <c r="DZ51" s="55" t="e">
        <f t="shared" si="14"/>
        <v>#DIV/0!</v>
      </c>
      <c r="EA51" s="55" t="e">
        <f t="shared" si="15"/>
        <v>#DIV/0!</v>
      </c>
    </row>
    <row r="52" spans="1:131" s="18" customFormat="1" ht="18.75" outlineLevel="1">
      <c r="A52" s="15" t="s">
        <v>52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59"/>
      <c r="AF52" s="59"/>
      <c r="AG52" s="60"/>
      <c r="AH52" s="16">
        <v>34</v>
      </c>
      <c r="AI52" s="16">
        <v>34</v>
      </c>
      <c r="AJ52" s="16">
        <v>34</v>
      </c>
      <c r="AK52" s="16">
        <v>34</v>
      </c>
      <c r="AL52" s="16">
        <v>34</v>
      </c>
      <c r="AM52" s="16">
        <v>34</v>
      </c>
      <c r="AN52" s="16">
        <v>34</v>
      </c>
      <c r="AO52" s="16">
        <v>34</v>
      </c>
      <c r="AP52" s="16">
        <v>34</v>
      </c>
      <c r="AQ52" s="16">
        <v>34</v>
      </c>
      <c r="AR52" s="16">
        <v>34</v>
      </c>
      <c r="AS52" s="16">
        <v>34</v>
      </c>
      <c r="AT52" s="16">
        <v>34</v>
      </c>
      <c r="AU52" s="16">
        <v>34</v>
      </c>
      <c r="AV52" s="16">
        <v>34</v>
      </c>
      <c r="AW52" s="16">
        <v>34</v>
      </c>
      <c r="AX52" s="16">
        <v>34</v>
      </c>
      <c r="AY52" s="16">
        <v>34</v>
      </c>
      <c r="AZ52" s="16">
        <v>34</v>
      </c>
      <c r="BA52" s="16">
        <v>34</v>
      </c>
      <c r="BB52" s="16">
        <v>34</v>
      </c>
      <c r="BC52" s="16">
        <v>34</v>
      </c>
      <c r="BD52" s="16">
        <v>34</v>
      </c>
      <c r="BE52" s="16">
        <v>34</v>
      </c>
      <c r="BF52" s="16">
        <v>34</v>
      </c>
      <c r="BG52" s="16">
        <v>34</v>
      </c>
      <c r="BH52" s="16">
        <v>34</v>
      </c>
      <c r="BI52" s="16">
        <v>34</v>
      </c>
      <c r="BJ52" s="16">
        <v>34</v>
      </c>
      <c r="BK52" s="53">
        <f t="shared" si="10"/>
        <v>1</v>
      </c>
      <c r="BL52" s="53">
        <f t="shared" si="11"/>
        <v>1</v>
      </c>
      <c r="BM52" s="54">
        <f t="shared" si="12"/>
        <v>1</v>
      </c>
      <c r="BN52" s="16" t="s">
        <v>28</v>
      </c>
      <c r="BO52" s="16" t="s">
        <v>28</v>
      </c>
      <c r="BP52" s="16" t="s">
        <v>28</v>
      </c>
      <c r="BQ52" s="16" t="s">
        <v>28</v>
      </c>
      <c r="BR52" s="16" t="s">
        <v>28</v>
      </c>
      <c r="BS52" s="16" t="s">
        <v>28</v>
      </c>
      <c r="BT52" s="16" t="s">
        <v>28</v>
      </c>
      <c r="BU52" s="16" t="s">
        <v>28</v>
      </c>
      <c r="BV52" s="16" t="s">
        <v>28</v>
      </c>
      <c r="BW52" s="16" t="s">
        <v>28</v>
      </c>
      <c r="BX52" s="16" t="s">
        <v>28</v>
      </c>
      <c r="BY52" s="16" t="s">
        <v>28</v>
      </c>
      <c r="BZ52" s="16" t="s">
        <v>28</v>
      </c>
      <c r="CA52" s="16" t="s">
        <v>28</v>
      </c>
      <c r="CB52" s="16" t="s">
        <v>28</v>
      </c>
      <c r="CC52" s="16" t="s">
        <v>28</v>
      </c>
      <c r="CD52" s="16" t="s">
        <v>28</v>
      </c>
      <c r="CE52" s="16" t="s">
        <v>28</v>
      </c>
      <c r="CF52" s="16" t="s">
        <v>28</v>
      </c>
      <c r="CG52" s="16" t="s">
        <v>28</v>
      </c>
      <c r="CH52" s="16" t="s">
        <v>28</v>
      </c>
      <c r="CI52" s="16" t="s">
        <v>28</v>
      </c>
      <c r="CJ52" s="16" t="s">
        <v>28</v>
      </c>
      <c r="CK52" s="16" t="s">
        <v>28</v>
      </c>
      <c r="CL52" s="16" t="s">
        <v>28</v>
      </c>
      <c r="CM52" s="16" t="s">
        <v>28</v>
      </c>
      <c r="CN52" s="16" t="s">
        <v>28</v>
      </c>
      <c r="CO52" s="16" t="s">
        <v>28</v>
      </c>
      <c r="CP52" s="16" t="s">
        <v>28</v>
      </c>
      <c r="CQ52" s="16" t="s">
        <v>28</v>
      </c>
      <c r="CR52" s="59"/>
      <c r="CS52" s="59"/>
      <c r="CT52" s="60"/>
      <c r="CU52" s="17">
        <v>28</v>
      </c>
      <c r="CV52" s="17">
        <v>28</v>
      </c>
      <c r="CW52" s="17">
        <v>28</v>
      </c>
      <c r="CX52" s="17">
        <v>28</v>
      </c>
      <c r="CY52" s="17">
        <v>28</v>
      </c>
      <c r="CZ52" s="17">
        <v>28</v>
      </c>
      <c r="DA52" s="17">
        <v>28</v>
      </c>
      <c r="DB52" s="17">
        <v>28</v>
      </c>
      <c r="DC52" s="17">
        <v>28</v>
      </c>
      <c r="DD52" s="17">
        <v>28</v>
      </c>
      <c r="DE52" s="17">
        <v>28</v>
      </c>
      <c r="DF52" s="17">
        <v>28</v>
      </c>
      <c r="DG52" s="17">
        <v>28</v>
      </c>
      <c r="DH52" s="17">
        <v>28</v>
      </c>
      <c r="DI52" s="17">
        <v>32</v>
      </c>
      <c r="DJ52" s="17">
        <v>32</v>
      </c>
      <c r="DK52" s="17">
        <v>32</v>
      </c>
      <c r="DL52" s="17">
        <v>32</v>
      </c>
      <c r="DM52" s="17">
        <v>32</v>
      </c>
      <c r="DN52" s="17">
        <v>32</v>
      </c>
      <c r="DO52" s="17">
        <v>32</v>
      </c>
      <c r="DP52" s="17">
        <v>32</v>
      </c>
      <c r="DQ52" s="17">
        <v>32</v>
      </c>
      <c r="DR52" s="17">
        <v>32</v>
      </c>
      <c r="DS52" s="17">
        <v>32</v>
      </c>
      <c r="DT52" s="17">
        <v>32</v>
      </c>
      <c r="DU52" s="17">
        <v>32</v>
      </c>
      <c r="DV52" s="17">
        <v>32</v>
      </c>
      <c r="DW52" s="17">
        <v>32</v>
      </c>
      <c r="DX52" s="17">
        <v>32</v>
      </c>
      <c r="DY52" s="55">
        <f t="shared" si="13"/>
        <v>1</v>
      </c>
      <c r="DZ52" s="55">
        <f t="shared" si="14"/>
        <v>1</v>
      </c>
      <c r="EA52" s="55">
        <f t="shared" si="15"/>
        <v>1.1428571428571428</v>
      </c>
    </row>
    <row r="53" spans="1:131" s="14" customFormat="1" ht="18.75">
      <c r="A53" s="19" t="s">
        <v>53</v>
      </c>
      <c r="B53" s="13">
        <f t="shared" ref="B53:K53" si="70">AVERAGE(B54:B55)</f>
        <v>28.4</v>
      </c>
      <c r="C53" s="13">
        <f t="shared" si="70"/>
        <v>28.4</v>
      </c>
      <c r="D53" s="13">
        <f t="shared" si="70"/>
        <v>27.6</v>
      </c>
      <c r="E53" s="13">
        <f t="shared" si="70"/>
        <v>27.6</v>
      </c>
      <c r="F53" s="13">
        <f t="shared" si="70"/>
        <v>27.6</v>
      </c>
      <c r="G53" s="13">
        <f t="shared" si="70"/>
        <v>27.6</v>
      </c>
      <c r="H53" s="13">
        <f t="shared" si="70"/>
        <v>27.6</v>
      </c>
      <c r="I53" s="13">
        <f t="shared" si="70"/>
        <v>27.6</v>
      </c>
      <c r="J53" s="13">
        <f t="shared" si="70"/>
        <v>27.6</v>
      </c>
      <c r="K53" s="13">
        <f t="shared" si="70"/>
        <v>27.6</v>
      </c>
      <c r="L53" s="13">
        <f>AVERAGE(L54:L55)</f>
        <v>27.6</v>
      </c>
      <c r="M53" s="13">
        <f>AVERAGE(M54:M55)</f>
        <v>27.6</v>
      </c>
      <c r="N53" s="13">
        <f>AVERAGE(N54:N55)</f>
        <v>27.6</v>
      </c>
      <c r="O53" s="13">
        <f>AVERAGE(O54:O55)</f>
        <v>27.6</v>
      </c>
      <c r="P53" s="13">
        <f>AVERAGE(P54:P55)</f>
        <v>27.6</v>
      </c>
      <c r="Q53" s="13">
        <f t="shared" ref="Q53:AD53" si="71">AVERAGE(Q54:Q55)</f>
        <v>27.6</v>
      </c>
      <c r="R53" s="13">
        <f t="shared" si="71"/>
        <v>27.6</v>
      </c>
      <c r="S53" s="13">
        <f t="shared" si="71"/>
        <v>27.6</v>
      </c>
      <c r="T53" s="13">
        <f t="shared" si="71"/>
        <v>27.6</v>
      </c>
      <c r="U53" s="13">
        <f t="shared" si="71"/>
        <v>27.6</v>
      </c>
      <c r="V53" s="13">
        <f t="shared" si="71"/>
        <v>27.6</v>
      </c>
      <c r="W53" s="13">
        <f t="shared" si="71"/>
        <v>27.6</v>
      </c>
      <c r="X53" s="13">
        <f t="shared" si="71"/>
        <v>27.6</v>
      </c>
      <c r="Y53" s="13">
        <f t="shared" si="71"/>
        <v>27.6</v>
      </c>
      <c r="Z53" s="13">
        <f t="shared" si="71"/>
        <v>27.6</v>
      </c>
      <c r="AA53" s="13">
        <f t="shared" si="71"/>
        <v>27.6</v>
      </c>
      <c r="AB53" s="13">
        <f t="shared" si="71"/>
        <v>27.6</v>
      </c>
      <c r="AC53" s="13">
        <f t="shared" si="71"/>
        <v>27.6</v>
      </c>
      <c r="AD53" s="13">
        <f t="shared" si="71"/>
        <v>27.6</v>
      </c>
      <c r="AE53" s="51">
        <f t="shared" si="7"/>
        <v>1</v>
      </c>
      <c r="AF53" s="51">
        <f t="shared" si="8"/>
        <v>1</v>
      </c>
      <c r="AG53" s="52">
        <f t="shared" si="9"/>
        <v>0.97183098591549311</v>
      </c>
      <c r="AH53" s="13">
        <f t="shared" ref="AH53:AP53" si="72">AVERAGE(AH54:AH55)</f>
        <v>26.9</v>
      </c>
      <c r="AI53" s="13">
        <f t="shared" si="72"/>
        <v>26.9</v>
      </c>
      <c r="AJ53" s="13">
        <f t="shared" si="72"/>
        <v>25.6</v>
      </c>
      <c r="AK53" s="13">
        <f t="shared" si="72"/>
        <v>25.6</v>
      </c>
      <c r="AL53" s="13">
        <f t="shared" si="72"/>
        <v>25.6</v>
      </c>
      <c r="AM53" s="13">
        <f t="shared" si="72"/>
        <v>25.6</v>
      </c>
      <c r="AN53" s="13">
        <f t="shared" si="72"/>
        <v>25.6</v>
      </c>
      <c r="AO53" s="13">
        <f t="shared" si="72"/>
        <v>25.6</v>
      </c>
      <c r="AP53" s="13">
        <f t="shared" si="72"/>
        <v>25.6</v>
      </c>
      <c r="AQ53" s="13">
        <f>AVERAGE(AQ54:AQ55)</f>
        <v>25.6</v>
      </c>
      <c r="AR53" s="13">
        <f>AVERAGE(AR54:AR55)</f>
        <v>25.6</v>
      </c>
      <c r="AS53" s="13">
        <f>AVERAGE(AS54:AS55)</f>
        <v>25.6</v>
      </c>
      <c r="AT53" s="13">
        <f>AVERAGE(AT54:AT55)</f>
        <v>25.6</v>
      </c>
      <c r="AU53" s="13">
        <f>AVERAGE(AU54:AU55)</f>
        <v>25.6</v>
      </c>
      <c r="AV53" s="13">
        <f t="shared" ref="AV53:BJ53" si="73">AVERAGE(AV54:AV55)</f>
        <v>25.6</v>
      </c>
      <c r="AW53" s="13">
        <f t="shared" si="73"/>
        <v>25.6</v>
      </c>
      <c r="AX53" s="13">
        <f t="shared" si="73"/>
        <v>25.6</v>
      </c>
      <c r="AY53" s="13">
        <f t="shared" si="73"/>
        <v>25.6</v>
      </c>
      <c r="AZ53" s="13">
        <f t="shared" si="73"/>
        <v>25.6</v>
      </c>
      <c r="BA53" s="13">
        <f t="shared" si="73"/>
        <v>25.6</v>
      </c>
      <c r="BB53" s="13">
        <f t="shared" si="73"/>
        <v>25.6</v>
      </c>
      <c r="BC53" s="13">
        <f t="shared" si="73"/>
        <v>25.6</v>
      </c>
      <c r="BD53" s="13">
        <f t="shared" si="73"/>
        <v>25.6</v>
      </c>
      <c r="BE53" s="13">
        <f t="shared" si="73"/>
        <v>25.6</v>
      </c>
      <c r="BF53" s="13">
        <f t="shared" si="73"/>
        <v>25.6</v>
      </c>
      <c r="BG53" s="13">
        <f t="shared" si="73"/>
        <v>25.6</v>
      </c>
      <c r="BH53" s="13">
        <f t="shared" si="73"/>
        <v>25.6</v>
      </c>
      <c r="BI53" s="13">
        <f>AVERAGE(BI54:BI55)</f>
        <v>25.6</v>
      </c>
      <c r="BJ53" s="13">
        <f t="shared" si="73"/>
        <v>25.6</v>
      </c>
      <c r="BK53" s="51">
        <f t="shared" si="10"/>
        <v>1</v>
      </c>
      <c r="BL53" s="51">
        <f t="shared" si="11"/>
        <v>1</v>
      </c>
      <c r="BM53" s="52">
        <f t="shared" si="12"/>
        <v>0.95167286245353166</v>
      </c>
      <c r="BN53" s="13">
        <f t="shared" ref="BN53:CQ53" si="74">AVERAGE(BN54:BN55)</f>
        <v>24.7</v>
      </c>
      <c r="BO53" s="13">
        <f t="shared" si="74"/>
        <v>24.7</v>
      </c>
      <c r="BP53" s="13">
        <f t="shared" si="74"/>
        <v>24.7</v>
      </c>
      <c r="BQ53" s="13">
        <f t="shared" si="74"/>
        <v>21.3</v>
      </c>
      <c r="BR53" s="13">
        <f t="shared" si="74"/>
        <v>21.3</v>
      </c>
      <c r="BS53" s="13">
        <f t="shared" si="74"/>
        <v>21.3</v>
      </c>
      <c r="BT53" s="13">
        <f t="shared" si="74"/>
        <v>21.3</v>
      </c>
      <c r="BU53" s="13">
        <f t="shared" si="74"/>
        <v>21.3</v>
      </c>
      <c r="BV53" s="13">
        <f t="shared" si="74"/>
        <v>21.3</v>
      </c>
      <c r="BW53" s="13">
        <f t="shared" si="74"/>
        <v>21.3</v>
      </c>
      <c r="BX53" s="13">
        <f t="shared" si="74"/>
        <v>21.3</v>
      </c>
      <c r="BY53" s="13">
        <f t="shared" si="74"/>
        <v>21.3</v>
      </c>
      <c r="BZ53" s="13">
        <f t="shared" si="74"/>
        <v>21.3</v>
      </c>
      <c r="CA53" s="13">
        <f t="shared" si="74"/>
        <v>21.3</v>
      </c>
      <c r="CB53" s="13">
        <f t="shared" si="74"/>
        <v>21.3</v>
      </c>
      <c r="CC53" s="13">
        <f t="shared" si="74"/>
        <v>21.3</v>
      </c>
      <c r="CD53" s="13">
        <f t="shared" si="74"/>
        <v>21.3</v>
      </c>
      <c r="CE53" s="13">
        <f t="shared" si="74"/>
        <v>21.3</v>
      </c>
      <c r="CF53" s="13">
        <f t="shared" si="74"/>
        <v>21.3</v>
      </c>
      <c r="CG53" s="13">
        <f t="shared" si="74"/>
        <v>21.3</v>
      </c>
      <c r="CH53" s="13">
        <f t="shared" si="74"/>
        <v>21.3</v>
      </c>
      <c r="CI53" s="13">
        <f t="shared" si="74"/>
        <v>21.3</v>
      </c>
      <c r="CJ53" s="13">
        <f t="shared" si="74"/>
        <v>21.3</v>
      </c>
      <c r="CK53" s="13">
        <f t="shared" si="74"/>
        <v>21.3</v>
      </c>
      <c r="CL53" s="13">
        <f t="shared" si="74"/>
        <v>21.3</v>
      </c>
      <c r="CM53" s="13">
        <f t="shared" si="74"/>
        <v>21.3</v>
      </c>
      <c r="CN53" s="13">
        <f t="shared" si="74"/>
        <v>21.3</v>
      </c>
      <c r="CO53" s="13">
        <f t="shared" si="74"/>
        <v>21.3</v>
      </c>
      <c r="CP53" s="13">
        <f t="shared" si="74"/>
        <v>21.3</v>
      </c>
      <c r="CQ53" s="13">
        <f t="shared" si="74"/>
        <v>21.3</v>
      </c>
      <c r="CR53" s="51">
        <f t="shared" si="30"/>
        <v>1</v>
      </c>
      <c r="CS53" s="51">
        <f t="shared" si="31"/>
        <v>1</v>
      </c>
      <c r="CT53" s="52">
        <f t="shared" si="32"/>
        <v>0.86234817813765186</v>
      </c>
      <c r="CU53" s="13">
        <f t="shared" ref="CU53:DE53" si="75">AVERAGE(CU54:CU55)</f>
        <v>27.5</v>
      </c>
      <c r="CV53" s="13">
        <f t="shared" si="75"/>
        <v>27.5</v>
      </c>
      <c r="CW53" s="13">
        <f t="shared" si="75"/>
        <v>27.5</v>
      </c>
      <c r="CX53" s="13">
        <f t="shared" si="75"/>
        <v>26.3</v>
      </c>
      <c r="CY53" s="13">
        <f t="shared" si="75"/>
        <v>26.3</v>
      </c>
      <c r="CZ53" s="13">
        <f t="shared" si="75"/>
        <v>26.3</v>
      </c>
      <c r="DA53" s="13">
        <f t="shared" si="75"/>
        <v>26.3</v>
      </c>
      <c r="DB53" s="13">
        <f t="shared" si="75"/>
        <v>26.3</v>
      </c>
      <c r="DC53" s="13">
        <f t="shared" si="75"/>
        <v>26.3</v>
      </c>
      <c r="DD53" s="13">
        <f t="shared" si="75"/>
        <v>26.3</v>
      </c>
      <c r="DE53" s="13">
        <f t="shared" si="75"/>
        <v>26.3</v>
      </c>
      <c r="DF53" s="13">
        <f>AVERAGE(DF54:DF55)</f>
        <v>26.3</v>
      </c>
      <c r="DG53" s="13">
        <f>AVERAGE(DG54:DG55)</f>
        <v>26.3</v>
      </c>
      <c r="DH53" s="13">
        <f>AVERAGE(DH54:DH55)</f>
        <v>26.3</v>
      </c>
      <c r="DI53" s="13">
        <f>AVERAGE(DI54:DI55)</f>
        <v>26.3</v>
      </c>
      <c r="DJ53" s="13">
        <f>AVERAGE(DJ54:DJ55)</f>
        <v>26.3</v>
      </c>
      <c r="DK53" s="13">
        <f t="shared" ref="DK53:DX53" si="76">AVERAGE(DK54:DK55)</f>
        <v>26.3</v>
      </c>
      <c r="DL53" s="13">
        <f t="shared" si="76"/>
        <v>26.3</v>
      </c>
      <c r="DM53" s="13">
        <f t="shared" si="76"/>
        <v>26.3</v>
      </c>
      <c r="DN53" s="13">
        <f t="shared" si="76"/>
        <v>26.3</v>
      </c>
      <c r="DO53" s="13">
        <f t="shared" si="76"/>
        <v>26.3</v>
      </c>
      <c r="DP53" s="13">
        <f t="shared" si="76"/>
        <v>26.3</v>
      </c>
      <c r="DQ53" s="13">
        <f t="shared" si="76"/>
        <v>26</v>
      </c>
      <c r="DR53" s="13">
        <f t="shared" si="76"/>
        <v>26</v>
      </c>
      <c r="DS53" s="13">
        <f t="shared" si="76"/>
        <v>26</v>
      </c>
      <c r="DT53" s="13">
        <f t="shared" si="76"/>
        <v>26</v>
      </c>
      <c r="DU53" s="13">
        <f t="shared" si="76"/>
        <v>26</v>
      </c>
      <c r="DV53" s="13">
        <f t="shared" si="76"/>
        <v>26</v>
      </c>
      <c r="DW53" s="13">
        <f t="shared" si="76"/>
        <v>26</v>
      </c>
      <c r="DX53" s="13">
        <f t="shared" si="76"/>
        <v>26</v>
      </c>
      <c r="DY53" s="58">
        <f t="shared" si="13"/>
        <v>1</v>
      </c>
      <c r="DZ53" s="58">
        <f t="shared" si="14"/>
        <v>1</v>
      </c>
      <c r="EA53" s="52">
        <f t="shared" si="15"/>
        <v>0.94545454545454544</v>
      </c>
    </row>
    <row r="54" spans="1:131" s="18" customFormat="1" ht="37.5" customHeight="1" outlineLevel="1">
      <c r="A54" s="15" t="s">
        <v>54</v>
      </c>
      <c r="B54" s="16">
        <v>27.7</v>
      </c>
      <c r="C54" s="16">
        <v>27.7</v>
      </c>
      <c r="D54" s="16">
        <v>27.7</v>
      </c>
      <c r="E54" s="16">
        <v>27.7</v>
      </c>
      <c r="F54" s="16">
        <v>27.7</v>
      </c>
      <c r="G54" s="16">
        <v>27.7</v>
      </c>
      <c r="H54" s="16">
        <v>27.7</v>
      </c>
      <c r="I54" s="16">
        <v>27.7</v>
      </c>
      <c r="J54" s="16">
        <v>27.7</v>
      </c>
      <c r="K54" s="16">
        <v>27.7</v>
      </c>
      <c r="L54" s="16">
        <v>27.7</v>
      </c>
      <c r="M54" s="16">
        <v>27.7</v>
      </c>
      <c r="N54" s="16">
        <v>27.7</v>
      </c>
      <c r="O54" s="16">
        <v>27.7</v>
      </c>
      <c r="P54" s="16">
        <v>27.7</v>
      </c>
      <c r="Q54" s="16">
        <v>27.7</v>
      </c>
      <c r="R54" s="16">
        <v>27.7</v>
      </c>
      <c r="S54" s="16">
        <v>27.7</v>
      </c>
      <c r="T54" s="16">
        <v>27.7</v>
      </c>
      <c r="U54" s="16">
        <v>27.7</v>
      </c>
      <c r="V54" s="16">
        <v>27.7</v>
      </c>
      <c r="W54" s="16">
        <v>27.7</v>
      </c>
      <c r="X54" s="16">
        <v>27.7</v>
      </c>
      <c r="Y54" s="16">
        <v>27.7</v>
      </c>
      <c r="Z54" s="16">
        <v>27.7</v>
      </c>
      <c r="AA54" s="16">
        <v>27.7</v>
      </c>
      <c r="AB54" s="16">
        <v>27.7</v>
      </c>
      <c r="AC54" s="16">
        <v>27.7</v>
      </c>
      <c r="AD54" s="16">
        <v>27.7</v>
      </c>
      <c r="AE54" s="53">
        <f t="shared" si="7"/>
        <v>1</v>
      </c>
      <c r="AF54" s="53">
        <f t="shared" si="8"/>
        <v>1</v>
      </c>
      <c r="AG54" s="54">
        <f t="shared" si="9"/>
        <v>1</v>
      </c>
      <c r="AH54" s="16">
        <v>25.7</v>
      </c>
      <c r="AI54" s="16">
        <v>25.7</v>
      </c>
      <c r="AJ54" s="16">
        <v>25.7</v>
      </c>
      <c r="AK54" s="16">
        <v>25.7</v>
      </c>
      <c r="AL54" s="16">
        <v>25.7</v>
      </c>
      <c r="AM54" s="16">
        <v>25.7</v>
      </c>
      <c r="AN54" s="16">
        <v>25.7</v>
      </c>
      <c r="AO54" s="16">
        <v>25.7</v>
      </c>
      <c r="AP54" s="16">
        <v>25.7</v>
      </c>
      <c r="AQ54" s="16">
        <v>25.7</v>
      </c>
      <c r="AR54" s="16">
        <v>25.7</v>
      </c>
      <c r="AS54" s="16">
        <v>25.7</v>
      </c>
      <c r="AT54" s="16">
        <v>25.7</v>
      </c>
      <c r="AU54" s="16">
        <v>25.7</v>
      </c>
      <c r="AV54" s="16">
        <v>25.7</v>
      </c>
      <c r="AW54" s="16">
        <v>25.7</v>
      </c>
      <c r="AX54" s="16">
        <v>25.7</v>
      </c>
      <c r="AY54" s="16">
        <v>25.7</v>
      </c>
      <c r="AZ54" s="16">
        <v>25.7</v>
      </c>
      <c r="BA54" s="16">
        <v>25.7</v>
      </c>
      <c r="BB54" s="16">
        <v>25.7</v>
      </c>
      <c r="BC54" s="16">
        <v>25.7</v>
      </c>
      <c r="BD54" s="16">
        <v>25.7</v>
      </c>
      <c r="BE54" s="16">
        <v>25.7</v>
      </c>
      <c r="BF54" s="16">
        <v>25.7</v>
      </c>
      <c r="BG54" s="16">
        <v>25.7</v>
      </c>
      <c r="BH54" s="16">
        <v>25.7</v>
      </c>
      <c r="BI54" s="16">
        <v>25.7</v>
      </c>
      <c r="BJ54" s="16">
        <v>25.7</v>
      </c>
      <c r="BK54" s="53">
        <f t="shared" si="10"/>
        <v>1</v>
      </c>
      <c r="BL54" s="53">
        <f t="shared" si="11"/>
        <v>1</v>
      </c>
      <c r="BM54" s="54">
        <f t="shared" si="12"/>
        <v>1</v>
      </c>
      <c r="BN54" s="16"/>
      <c r="BO54" s="16"/>
      <c r="BP54" s="16"/>
      <c r="BQ54" s="16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53"/>
      <c r="CS54" s="53"/>
      <c r="CT54" s="54"/>
      <c r="CU54" s="17">
        <v>26.1</v>
      </c>
      <c r="CV54" s="17">
        <v>26.1</v>
      </c>
      <c r="CW54" s="17">
        <v>26.1</v>
      </c>
      <c r="CX54" s="17">
        <v>26.1</v>
      </c>
      <c r="CY54" s="17">
        <v>26.1</v>
      </c>
      <c r="CZ54" s="17">
        <v>26.1</v>
      </c>
      <c r="DA54" s="17">
        <v>26.1</v>
      </c>
      <c r="DB54" s="17">
        <v>26.1</v>
      </c>
      <c r="DC54" s="17">
        <v>26.1</v>
      </c>
      <c r="DD54" s="17">
        <v>26.1</v>
      </c>
      <c r="DE54" s="17">
        <v>26.1</v>
      </c>
      <c r="DF54" s="17">
        <v>26.1</v>
      </c>
      <c r="DG54" s="17">
        <v>26.1</v>
      </c>
      <c r="DH54" s="17">
        <v>26.1</v>
      </c>
      <c r="DI54" s="17">
        <v>26.1</v>
      </c>
      <c r="DJ54" s="17">
        <v>26.1</v>
      </c>
      <c r="DK54" s="17">
        <v>26.1</v>
      </c>
      <c r="DL54" s="17">
        <v>26.1</v>
      </c>
      <c r="DM54" s="17">
        <v>26.1</v>
      </c>
      <c r="DN54" s="17">
        <v>26.1</v>
      </c>
      <c r="DO54" s="17">
        <v>26.1</v>
      </c>
      <c r="DP54" s="17">
        <v>26.1</v>
      </c>
      <c r="DQ54" s="17">
        <v>26.1</v>
      </c>
      <c r="DR54" s="17">
        <v>26.1</v>
      </c>
      <c r="DS54" s="17">
        <v>26.1</v>
      </c>
      <c r="DT54" s="17">
        <v>26.1</v>
      </c>
      <c r="DU54" s="17">
        <v>26.1</v>
      </c>
      <c r="DV54" s="17">
        <v>26.1</v>
      </c>
      <c r="DW54" s="17">
        <v>26.1</v>
      </c>
      <c r="DX54" s="17">
        <v>26.1</v>
      </c>
      <c r="DY54" s="55">
        <f t="shared" si="13"/>
        <v>1</v>
      </c>
      <c r="DZ54" s="56">
        <f t="shared" si="14"/>
        <v>1</v>
      </c>
      <c r="EA54" s="57">
        <f t="shared" si="15"/>
        <v>1</v>
      </c>
    </row>
    <row r="55" spans="1:131" s="18" customFormat="1" ht="22.5" customHeight="1" outlineLevel="1">
      <c r="A55" s="23" t="s">
        <v>18</v>
      </c>
      <c r="B55" s="16">
        <v>29.1</v>
      </c>
      <c r="C55" s="16">
        <v>29.1</v>
      </c>
      <c r="D55" s="16">
        <v>27.5</v>
      </c>
      <c r="E55" s="16">
        <v>27.5</v>
      </c>
      <c r="F55" s="16">
        <v>27.5</v>
      </c>
      <c r="G55" s="16">
        <v>27.5</v>
      </c>
      <c r="H55" s="16">
        <v>27.5</v>
      </c>
      <c r="I55" s="16">
        <v>27.5</v>
      </c>
      <c r="J55" s="16">
        <v>27.5</v>
      </c>
      <c r="K55" s="16">
        <v>27.5</v>
      </c>
      <c r="L55" s="16">
        <v>27.5</v>
      </c>
      <c r="M55" s="16">
        <v>27.5</v>
      </c>
      <c r="N55" s="16">
        <v>27.5</v>
      </c>
      <c r="O55" s="16">
        <v>27.5</v>
      </c>
      <c r="P55" s="16">
        <v>27.5</v>
      </c>
      <c r="Q55" s="16">
        <v>27.5</v>
      </c>
      <c r="R55" s="16">
        <v>27.5</v>
      </c>
      <c r="S55" s="16">
        <v>27.5</v>
      </c>
      <c r="T55" s="16">
        <v>27.5</v>
      </c>
      <c r="U55" s="16">
        <v>27.5</v>
      </c>
      <c r="V55" s="16">
        <v>27.5</v>
      </c>
      <c r="W55" s="16">
        <v>27.5</v>
      </c>
      <c r="X55" s="16">
        <v>27.5</v>
      </c>
      <c r="Y55" s="16">
        <v>27.5</v>
      </c>
      <c r="Z55" s="16">
        <v>27.5</v>
      </c>
      <c r="AA55" s="16">
        <v>27.5</v>
      </c>
      <c r="AB55" s="16">
        <v>27.5</v>
      </c>
      <c r="AC55" s="16">
        <v>27.5</v>
      </c>
      <c r="AD55" s="16">
        <v>27.5</v>
      </c>
      <c r="AE55" s="53">
        <f t="shared" si="7"/>
        <v>1</v>
      </c>
      <c r="AF55" s="53">
        <f t="shared" si="8"/>
        <v>1</v>
      </c>
      <c r="AG55" s="54">
        <f t="shared" si="9"/>
        <v>0.94501718213058417</v>
      </c>
      <c r="AH55" s="16">
        <v>28.1</v>
      </c>
      <c r="AI55" s="16">
        <v>28.1</v>
      </c>
      <c r="AJ55" s="16">
        <v>25.5</v>
      </c>
      <c r="AK55" s="16">
        <v>25.5</v>
      </c>
      <c r="AL55" s="16">
        <v>25.5</v>
      </c>
      <c r="AM55" s="16">
        <v>25.5</v>
      </c>
      <c r="AN55" s="16">
        <v>25.5</v>
      </c>
      <c r="AO55" s="16">
        <v>25.5</v>
      </c>
      <c r="AP55" s="16">
        <v>25.5</v>
      </c>
      <c r="AQ55" s="16">
        <v>25.5</v>
      </c>
      <c r="AR55" s="16">
        <v>25.5</v>
      </c>
      <c r="AS55" s="16">
        <v>25.5</v>
      </c>
      <c r="AT55" s="16">
        <v>25.5</v>
      </c>
      <c r="AU55" s="16">
        <v>25.5</v>
      </c>
      <c r="AV55" s="16">
        <v>25.5</v>
      </c>
      <c r="AW55" s="16">
        <v>25.5</v>
      </c>
      <c r="AX55" s="16">
        <v>25.5</v>
      </c>
      <c r="AY55" s="16">
        <v>25.5</v>
      </c>
      <c r="AZ55" s="16">
        <v>25.5</v>
      </c>
      <c r="BA55" s="16">
        <v>25.5</v>
      </c>
      <c r="BB55" s="16">
        <v>25.5</v>
      </c>
      <c r="BC55" s="16">
        <v>25.5</v>
      </c>
      <c r="BD55" s="16">
        <v>25.5</v>
      </c>
      <c r="BE55" s="16">
        <v>25.5</v>
      </c>
      <c r="BF55" s="16">
        <v>25.5</v>
      </c>
      <c r="BG55" s="16">
        <v>25.5</v>
      </c>
      <c r="BH55" s="16">
        <v>25.5</v>
      </c>
      <c r="BI55" s="16">
        <v>25.5</v>
      </c>
      <c r="BJ55" s="16">
        <v>25.5</v>
      </c>
      <c r="BK55" s="53">
        <f t="shared" si="10"/>
        <v>1</v>
      </c>
      <c r="BL55" s="53">
        <f t="shared" si="11"/>
        <v>1</v>
      </c>
      <c r="BM55" s="54">
        <f t="shared" si="12"/>
        <v>0.90747330960854089</v>
      </c>
      <c r="BN55" s="16">
        <v>24.7</v>
      </c>
      <c r="BO55" s="16">
        <v>24.7</v>
      </c>
      <c r="BP55" s="16">
        <v>24.7</v>
      </c>
      <c r="BQ55" s="16">
        <v>21.3</v>
      </c>
      <c r="BR55" s="24">
        <v>21.3</v>
      </c>
      <c r="BS55" s="24">
        <v>21.3</v>
      </c>
      <c r="BT55" s="24">
        <v>21.3</v>
      </c>
      <c r="BU55" s="24">
        <v>21.3</v>
      </c>
      <c r="BV55" s="24">
        <v>21.3</v>
      </c>
      <c r="BW55" s="24">
        <v>21.3</v>
      </c>
      <c r="BX55" s="24">
        <v>21.3</v>
      </c>
      <c r="BY55" s="24">
        <v>21.3</v>
      </c>
      <c r="BZ55" s="24">
        <v>21.3</v>
      </c>
      <c r="CA55" s="24">
        <v>21.3</v>
      </c>
      <c r="CB55" s="24">
        <v>21.3</v>
      </c>
      <c r="CC55" s="24">
        <v>21.3</v>
      </c>
      <c r="CD55" s="24">
        <v>21.3</v>
      </c>
      <c r="CE55" s="24">
        <v>21.3</v>
      </c>
      <c r="CF55" s="24">
        <v>21.3</v>
      </c>
      <c r="CG55" s="24">
        <v>21.3</v>
      </c>
      <c r="CH55" s="24">
        <v>21.3</v>
      </c>
      <c r="CI55" s="24">
        <v>21.3</v>
      </c>
      <c r="CJ55" s="24">
        <v>21.3</v>
      </c>
      <c r="CK55" s="24">
        <v>21.3</v>
      </c>
      <c r="CL55" s="24">
        <v>21.3</v>
      </c>
      <c r="CM55" s="24">
        <v>21.3</v>
      </c>
      <c r="CN55" s="24">
        <v>21.3</v>
      </c>
      <c r="CO55" s="24">
        <v>21.3</v>
      </c>
      <c r="CP55" s="24">
        <v>21.3</v>
      </c>
      <c r="CQ55" s="24">
        <v>21.3</v>
      </c>
      <c r="CR55" s="53">
        <f t="shared" si="30"/>
        <v>1</v>
      </c>
      <c r="CS55" s="53">
        <f t="shared" si="31"/>
        <v>1</v>
      </c>
      <c r="CT55" s="54">
        <f t="shared" si="32"/>
        <v>0.86234817813765186</v>
      </c>
      <c r="CU55" s="17">
        <v>28.9</v>
      </c>
      <c r="CV55" s="17">
        <v>28.9</v>
      </c>
      <c r="CW55" s="17">
        <v>28.9</v>
      </c>
      <c r="CX55" s="17">
        <v>26.5</v>
      </c>
      <c r="CY55" s="17">
        <v>26.5</v>
      </c>
      <c r="CZ55" s="17">
        <v>26.5</v>
      </c>
      <c r="DA55" s="17">
        <v>26.5</v>
      </c>
      <c r="DB55" s="17">
        <v>26.5</v>
      </c>
      <c r="DC55" s="17">
        <v>26.5</v>
      </c>
      <c r="DD55" s="17">
        <v>26.5</v>
      </c>
      <c r="DE55" s="17">
        <v>26.5</v>
      </c>
      <c r="DF55" s="17">
        <v>26.5</v>
      </c>
      <c r="DG55" s="17">
        <v>26.5</v>
      </c>
      <c r="DH55" s="17">
        <v>26.5</v>
      </c>
      <c r="DI55" s="17">
        <v>26.5</v>
      </c>
      <c r="DJ55" s="17">
        <v>26.5</v>
      </c>
      <c r="DK55" s="17">
        <v>26.5</v>
      </c>
      <c r="DL55" s="17">
        <v>26.5</v>
      </c>
      <c r="DM55" s="17">
        <v>26.5</v>
      </c>
      <c r="DN55" s="17">
        <v>26.5</v>
      </c>
      <c r="DO55" s="17">
        <v>26.5</v>
      </c>
      <c r="DP55" s="17">
        <v>26.5</v>
      </c>
      <c r="DQ55" s="17">
        <v>25.9</v>
      </c>
      <c r="DR55" s="17">
        <v>25.9</v>
      </c>
      <c r="DS55" s="17">
        <v>25.9</v>
      </c>
      <c r="DT55" s="17">
        <v>25.9</v>
      </c>
      <c r="DU55" s="17">
        <v>25.9</v>
      </c>
      <c r="DV55" s="17">
        <v>25.9</v>
      </c>
      <c r="DW55" s="17">
        <v>25.9</v>
      </c>
      <c r="DX55" s="17">
        <v>25.9</v>
      </c>
      <c r="DY55" s="55">
        <f t="shared" si="13"/>
        <v>1</v>
      </c>
      <c r="DZ55" s="56">
        <f t="shared" si="14"/>
        <v>1</v>
      </c>
      <c r="EA55" s="57">
        <f t="shared" si="15"/>
        <v>0.89619377162629754</v>
      </c>
    </row>
    <row r="56" spans="1:131" s="29" customFormat="1" ht="17.25" customHeight="1">
      <c r="A56" s="19" t="s">
        <v>55</v>
      </c>
      <c r="B56" s="13">
        <f t="shared" ref="B56:K56" si="77">AVERAGE(B57:B64)</f>
        <v>28.85</v>
      </c>
      <c r="C56" s="13">
        <f t="shared" si="77"/>
        <v>28.85</v>
      </c>
      <c r="D56" s="13">
        <f t="shared" si="77"/>
        <v>28.85</v>
      </c>
      <c r="E56" s="13">
        <f t="shared" si="77"/>
        <v>28.8</v>
      </c>
      <c r="F56" s="13">
        <f t="shared" si="77"/>
        <v>28.8</v>
      </c>
      <c r="G56" s="13">
        <f t="shared" si="77"/>
        <v>28.8</v>
      </c>
      <c r="H56" s="13">
        <f t="shared" si="77"/>
        <v>28.8</v>
      </c>
      <c r="I56" s="13">
        <f t="shared" si="77"/>
        <v>28.8</v>
      </c>
      <c r="J56" s="13">
        <f t="shared" si="77"/>
        <v>29.2</v>
      </c>
      <c r="K56" s="13">
        <f t="shared" si="77"/>
        <v>28.8</v>
      </c>
      <c r="L56" s="13">
        <f>AVERAGE(L57:L64)</f>
        <v>28.8</v>
      </c>
      <c r="M56" s="13">
        <f>AVERAGE(M57:M64)</f>
        <v>28.366666666666664</v>
      </c>
      <c r="N56" s="13">
        <f>AVERAGE(N57:N64)</f>
        <v>28.65</v>
      </c>
      <c r="O56" s="13">
        <f>AVERAGE(O57:O64)</f>
        <v>28.65</v>
      </c>
      <c r="P56" s="13">
        <f>AVERAGE(P57:P64)</f>
        <v>28.65</v>
      </c>
      <c r="Q56" s="13">
        <f t="shared" ref="Q56:AD56" si="78">AVERAGE(Q57:Q64)</f>
        <v>28.604999999999997</v>
      </c>
      <c r="R56" s="13">
        <f t="shared" si="78"/>
        <v>28.557499999999997</v>
      </c>
      <c r="S56" s="13">
        <f t="shared" si="78"/>
        <v>28.557499999999997</v>
      </c>
      <c r="T56" s="13">
        <f t="shared" si="78"/>
        <v>28.557499999999997</v>
      </c>
      <c r="U56" s="13">
        <f t="shared" si="78"/>
        <v>28.557499999999997</v>
      </c>
      <c r="V56" s="13">
        <f t="shared" si="78"/>
        <v>28.557499999999997</v>
      </c>
      <c r="W56" s="13">
        <f t="shared" si="78"/>
        <v>28.557499999999997</v>
      </c>
      <c r="X56" s="13">
        <f t="shared" si="78"/>
        <v>28.557499999999997</v>
      </c>
      <c r="Y56" s="13">
        <f t="shared" si="78"/>
        <v>28.557499999999997</v>
      </c>
      <c r="Z56" s="13">
        <f t="shared" si="78"/>
        <v>28.443333333333332</v>
      </c>
      <c r="AA56" s="13">
        <f t="shared" si="78"/>
        <v>28.443333333333332</v>
      </c>
      <c r="AB56" s="13">
        <f t="shared" si="78"/>
        <v>28.443333333333332</v>
      </c>
      <c r="AC56" s="13">
        <f t="shared" si="78"/>
        <v>28.443333333333332</v>
      </c>
      <c r="AD56" s="13">
        <f t="shared" si="78"/>
        <v>28.443333333333332</v>
      </c>
      <c r="AE56" s="51">
        <f t="shared" si="7"/>
        <v>1</v>
      </c>
      <c r="AF56" s="51">
        <f t="shared" si="8"/>
        <v>1</v>
      </c>
      <c r="AG56" s="52">
        <f t="shared" si="9"/>
        <v>0.98590410167533205</v>
      </c>
      <c r="AH56" s="13">
        <f t="shared" ref="AH56:AP56" si="79">AVERAGE(AH57:AH64)</f>
        <v>27.432499999999997</v>
      </c>
      <c r="AI56" s="13">
        <f t="shared" si="79"/>
        <v>27.432499999999997</v>
      </c>
      <c r="AJ56" s="13">
        <f t="shared" si="79"/>
        <v>27.432499999999997</v>
      </c>
      <c r="AK56" s="13">
        <f t="shared" si="79"/>
        <v>27.243333333333329</v>
      </c>
      <c r="AL56" s="13">
        <f t="shared" si="79"/>
        <v>27.243333333333329</v>
      </c>
      <c r="AM56" s="13">
        <f t="shared" si="79"/>
        <v>27.243333333333329</v>
      </c>
      <c r="AN56" s="13">
        <f t="shared" si="79"/>
        <v>27.243333333333329</v>
      </c>
      <c r="AO56" s="13">
        <f t="shared" si="79"/>
        <v>27.183333333333334</v>
      </c>
      <c r="AP56" s="13">
        <f t="shared" si="79"/>
        <v>27.274999999999999</v>
      </c>
      <c r="AQ56" s="13">
        <f>AVERAGE(AQ57:AQ64)</f>
        <v>26.95</v>
      </c>
      <c r="AR56" s="13">
        <f>AVERAGE(AR57:AR64)</f>
        <v>26.95</v>
      </c>
      <c r="AS56" s="13">
        <f>AVERAGE(AS57:AS64)</f>
        <v>26.566666666666666</v>
      </c>
      <c r="AT56" s="13">
        <f>AVERAGE(AT57:AT64)</f>
        <v>26.924999999999997</v>
      </c>
      <c r="AU56" s="13">
        <f>AVERAGE(AU57:AU64)</f>
        <v>26.924999999999997</v>
      </c>
      <c r="AV56" s="13">
        <f t="shared" ref="AV56:BJ56" si="80">AVERAGE(AV57:AV64)</f>
        <v>26.924999999999997</v>
      </c>
      <c r="AW56" s="13">
        <f t="shared" si="80"/>
        <v>26.8675</v>
      </c>
      <c r="AX56" s="13">
        <f t="shared" si="80"/>
        <v>26.807499999999997</v>
      </c>
      <c r="AY56" s="13">
        <f t="shared" si="80"/>
        <v>26.807499999999997</v>
      </c>
      <c r="AZ56" s="13">
        <f t="shared" si="80"/>
        <v>26.807499999999997</v>
      </c>
      <c r="BA56" s="13">
        <f t="shared" si="80"/>
        <v>26.807499999999997</v>
      </c>
      <c r="BB56" s="13">
        <f t="shared" si="80"/>
        <v>26.807499999999997</v>
      </c>
      <c r="BC56" s="13">
        <f t="shared" si="80"/>
        <v>26.807499999999997</v>
      </c>
      <c r="BD56" s="13">
        <f t="shared" si="80"/>
        <v>26.807499999999997</v>
      </c>
      <c r="BE56" s="13">
        <f t="shared" si="80"/>
        <v>26.807499999999997</v>
      </c>
      <c r="BF56" s="13">
        <f t="shared" si="80"/>
        <v>26.643333333333331</v>
      </c>
      <c r="BG56" s="13">
        <f t="shared" si="80"/>
        <v>26.643333333333331</v>
      </c>
      <c r="BH56" s="13">
        <f t="shared" si="80"/>
        <v>26.643333333333331</v>
      </c>
      <c r="BI56" s="13">
        <f>AVERAGE(BI57:BI64)</f>
        <v>26.643333333333331</v>
      </c>
      <c r="BJ56" s="13">
        <f t="shared" si="80"/>
        <v>26.643333333333331</v>
      </c>
      <c r="BK56" s="51">
        <f t="shared" si="10"/>
        <v>1</v>
      </c>
      <c r="BL56" s="51">
        <f t="shared" si="11"/>
        <v>1</v>
      </c>
      <c r="BM56" s="52">
        <f t="shared" si="12"/>
        <v>0.97123241896776935</v>
      </c>
      <c r="BN56" s="13">
        <f t="shared" ref="BN56:CQ56" si="81">AVERAGE(BN57:BN64)</f>
        <v>23.956666666666667</v>
      </c>
      <c r="BO56" s="13">
        <f t="shared" si="81"/>
        <v>24.126666666666665</v>
      </c>
      <c r="BP56" s="13">
        <f t="shared" si="81"/>
        <v>24.126666666666665</v>
      </c>
      <c r="BQ56" s="13">
        <f t="shared" si="81"/>
        <v>24.126666666666665</v>
      </c>
      <c r="BR56" s="13">
        <f t="shared" si="81"/>
        <v>24.189999999999998</v>
      </c>
      <c r="BS56" s="13">
        <f t="shared" si="81"/>
        <v>24.189999999999998</v>
      </c>
      <c r="BT56" s="13">
        <f t="shared" si="81"/>
        <v>24.189999999999998</v>
      </c>
      <c r="BU56" s="13">
        <f t="shared" si="81"/>
        <v>24.189999999999998</v>
      </c>
      <c r="BV56" s="13">
        <f t="shared" si="81"/>
        <v>24.225000000000001</v>
      </c>
      <c r="BW56" s="13">
        <f t="shared" si="81"/>
        <v>24.225000000000001</v>
      </c>
      <c r="BX56" s="13">
        <f t="shared" si="81"/>
        <v>24.225000000000001</v>
      </c>
      <c r="BY56" s="13">
        <f t="shared" si="81"/>
        <v>24.225000000000001</v>
      </c>
      <c r="BZ56" s="13">
        <f t="shared" si="81"/>
        <v>24.225000000000001</v>
      </c>
      <c r="CA56" s="13">
        <f t="shared" si="81"/>
        <v>24.195</v>
      </c>
      <c r="CB56" s="13">
        <f t="shared" si="81"/>
        <v>24.195</v>
      </c>
      <c r="CC56" s="13">
        <f t="shared" si="81"/>
        <v>24.195</v>
      </c>
      <c r="CD56" s="13">
        <f t="shared" si="81"/>
        <v>24.17</v>
      </c>
      <c r="CE56" s="13">
        <f t="shared" si="81"/>
        <v>24.145</v>
      </c>
      <c r="CF56" s="13">
        <f t="shared" si="81"/>
        <v>24.145</v>
      </c>
      <c r="CG56" s="13">
        <f t="shared" si="81"/>
        <v>24.145</v>
      </c>
      <c r="CH56" s="13">
        <f t="shared" si="81"/>
        <v>24.145</v>
      </c>
      <c r="CI56" s="13">
        <f t="shared" si="81"/>
        <v>24.145</v>
      </c>
      <c r="CJ56" s="13">
        <f t="shared" si="81"/>
        <v>24.145</v>
      </c>
      <c r="CK56" s="13">
        <f t="shared" si="81"/>
        <v>24.145</v>
      </c>
      <c r="CL56" s="13">
        <f t="shared" si="81"/>
        <v>24.145</v>
      </c>
      <c r="CM56" s="13">
        <f t="shared" si="81"/>
        <v>24.145</v>
      </c>
      <c r="CN56" s="13">
        <f t="shared" si="81"/>
        <v>24.145</v>
      </c>
      <c r="CO56" s="13">
        <f t="shared" si="81"/>
        <v>24.145</v>
      </c>
      <c r="CP56" s="13">
        <f t="shared" si="81"/>
        <v>24.145</v>
      </c>
      <c r="CQ56" s="13">
        <f t="shared" si="81"/>
        <v>24.145</v>
      </c>
      <c r="CR56" s="51">
        <f t="shared" si="30"/>
        <v>1</v>
      </c>
      <c r="CS56" s="51">
        <f t="shared" si="31"/>
        <v>1</v>
      </c>
      <c r="CT56" s="52">
        <f t="shared" si="32"/>
        <v>1.0007598784194529</v>
      </c>
      <c r="CU56" s="13">
        <f t="shared" ref="CU56:CZ56" si="82">AVERAGE(CU57:CU64)</f>
        <v>28.074999999999999</v>
      </c>
      <c r="CV56" s="13">
        <f t="shared" si="82"/>
        <v>28.2575</v>
      </c>
      <c r="CW56" s="13">
        <f t="shared" si="82"/>
        <v>28.2575</v>
      </c>
      <c r="CX56" s="13">
        <f t="shared" si="82"/>
        <v>28.482500000000002</v>
      </c>
      <c r="CY56" s="13">
        <f t="shared" si="82"/>
        <v>28.810000000000002</v>
      </c>
      <c r="CZ56" s="13">
        <f t="shared" si="82"/>
        <v>28.810000000000002</v>
      </c>
      <c r="DA56" s="13">
        <f>AVERAGE(DA57:DA64)</f>
        <v>28.810000000000002</v>
      </c>
      <c r="DB56" s="13">
        <f>AVERAGE(DB57:DB64)</f>
        <v>28.810000000000002</v>
      </c>
      <c r="DC56" s="13">
        <f>AVERAGE(DC57:DC64)</f>
        <v>28.833333333333332</v>
      </c>
      <c r="DD56" s="13">
        <f>AVERAGE(DD57:DD64)</f>
        <v>29.25</v>
      </c>
      <c r="DE56" s="13">
        <f>AVERAGE(DE57:DE64)</f>
        <v>29.25</v>
      </c>
      <c r="DF56" s="13">
        <f t="shared" ref="DF56:DX56" si="83">AVERAGE(DF57:DF64)</f>
        <v>29.25</v>
      </c>
      <c r="DG56" s="13">
        <f t="shared" si="83"/>
        <v>28.599999999999998</v>
      </c>
      <c r="DH56" s="13">
        <f t="shared" si="83"/>
        <v>28.7</v>
      </c>
      <c r="DI56" s="13">
        <f t="shared" si="83"/>
        <v>28.7</v>
      </c>
      <c r="DJ56" s="13">
        <f t="shared" si="83"/>
        <v>28.7</v>
      </c>
      <c r="DK56" s="13">
        <f t="shared" si="83"/>
        <v>28.7</v>
      </c>
      <c r="DL56" s="13">
        <f t="shared" si="83"/>
        <v>28.7</v>
      </c>
      <c r="DM56" s="13">
        <f t="shared" si="83"/>
        <v>28.7</v>
      </c>
      <c r="DN56" s="13">
        <f t="shared" si="83"/>
        <v>28.7</v>
      </c>
      <c r="DO56" s="13">
        <f t="shared" si="83"/>
        <v>28.7</v>
      </c>
      <c r="DP56" s="13">
        <f t="shared" si="83"/>
        <v>28.7</v>
      </c>
      <c r="DQ56" s="13">
        <f t="shared" si="83"/>
        <v>28.7</v>
      </c>
      <c r="DR56" s="13">
        <f t="shared" si="83"/>
        <v>28.419999999999998</v>
      </c>
      <c r="DS56" s="13">
        <f>AVERAGE(DS57:DS64)</f>
        <v>28.419999999999998</v>
      </c>
      <c r="DT56" s="13">
        <f>AVERAGE(DT57:DT64)</f>
        <v>28.22666666666667</v>
      </c>
      <c r="DU56" s="13">
        <f>AVERAGE(DU57:DU64)</f>
        <v>28.22666666666667</v>
      </c>
      <c r="DV56" s="13">
        <f>AVERAGE(DV57:DV64)</f>
        <v>28.22666666666667</v>
      </c>
      <c r="DW56" s="13">
        <f>AVERAGE(DW57:DW64)</f>
        <v>28.22666666666667</v>
      </c>
      <c r="DX56" s="13">
        <f t="shared" si="83"/>
        <v>28.22666666666667</v>
      </c>
      <c r="DY56" s="58">
        <f t="shared" si="13"/>
        <v>1</v>
      </c>
      <c r="DZ56" s="58">
        <f t="shared" si="14"/>
        <v>1</v>
      </c>
      <c r="EA56" s="52">
        <f t="shared" si="15"/>
        <v>0.99890884425963622</v>
      </c>
    </row>
    <row r="57" spans="1:131" s="18" customFormat="1" ht="18.75" hidden="1" outlineLevel="1">
      <c r="A57" s="23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59" t="e">
        <f t="shared" si="7"/>
        <v>#DIV/0!</v>
      </c>
      <c r="AF57" s="59" t="e">
        <f t="shared" si="8"/>
        <v>#DIV/0!</v>
      </c>
      <c r="AG57" s="60" t="e">
        <f t="shared" si="9"/>
        <v>#DIV/0!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59" t="e">
        <f t="shared" si="10"/>
        <v>#DIV/0!</v>
      </c>
      <c r="BL57" s="59" t="e">
        <f t="shared" si="11"/>
        <v>#DIV/0!</v>
      </c>
      <c r="BM57" s="60" t="e">
        <f t="shared" si="12"/>
        <v>#DIV/0!</v>
      </c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51" t="e">
        <f t="shared" si="30"/>
        <v>#DIV/0!</v>
      </c>
      <c r="CS57" s="51" t="e">
        <f t="shared" si="31"/>
        <v>#DIV/0!</v>
      </c>
      <c r="CT57" s="52" t="e">
        <f t="shared" si="32"/>
        <v>#DIV/0!</v>
      </c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53" t="e">
        <f t="shared" si="13"/>
        <v>#DIV/0!</v>
      </c>
      <c r="DZ57" s="61" t="e">
        <f t="shared" si="14"/>
        <v>#DIV/0!</v>
      </c>
      <c r="EA57" s="62" t="e">
        <f t="shared" si="15"/>
        <v>#DIV/0!</v>
      </c>
    </row>
    <row r="58" spans="1:131" s="18" customFormat="1" ht="18.75" outlineLevel="1">
      <c r="A58" s="23" t="s">
        <v>57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21">
        <v>29.5</v>
      </c>
      <c r="W58" s="21">
        <v>29.5</v>
      </c>
      <c r="X58" s="21">
        <v>29.5</v>
      </c>
      <c r="Y58" s="21">
        <v>29.5</v>
      </c>
      <c r="Z58" s="21">
        <v>29.5</v>
      </c>
      <c r="AA58" s="21">
        <v>29.5</v>
      </c>
      <c r="AB58" s="21">
        <v>29.5</v>
      </c>
      <c r="AC58" s="21">
        <v>29.5</v>
      </c>
      <c r="AD58" s="21">
        <v>29.5</v>
      </c>
      <c r="AE58" s="53">
        <f t="shared" si="7"/>
        <v>1</v>
      </c>
      <c r="AF58" s="53">
        <f t="shared" si="8"/>
        <v>1</v>
      </c>
      <c r="AG58" s="54">
        <f t="shared" si="9"/>
        <v>1</v>
      </c>
      <c r="AH58" s="24">
        <v>27.4</v>
      </c>
      <c r="AI58" s="24">
        <v>27.4</v>
      </c>
      <c r="AJ58" s="24">
        <v>27.4</v>
      </c>
      <c r="AK58" s="24">
        <v>27.4</v>
      </c>
      <c r="AL58" s="24">
        <v>27.4</v>
      </c>
      <c r="AM58" s="24">
        <v>27.4</v>
      </c>
      <c r="AN58" s="24">
        <v>27.4</v>
      </c>
      <c r="AO58" s="24">
        <v>27.4</v>
      </c>
      <c r="AP58" s="24">
        <v>27.4</v>
      </c>
      <c r="AQ58" s="24">
        <v>27.4</v>
      </c>
      <c r="AR58" s="24">
        <v>27.4</v>
      </c>
      <c r="AS58" s="24">
        <v>27.4</v>
      </c>
      <c r="AT58" s="24">
        <v>27.4</v>
      </c>
      <c r="AU58" s="24">
        <v>27.4</v>
      </c>
      <c r="AV58" s="24">
        <v>27.4</v>
      </c>
      <c r="AW58" s="24">
        <v>27.4</v>
      </c>
      <c r="AX58" s="24">
        <v>27.4</v>
      </c>
      <c r="AY58" s="24">
        <v>27.4</v>
      </c>
      <c r="AZ58" s="24">
        <v>27.4</v>
      </c>
      <c r="BA58" s="24">
        <v>27.4</v>
      </c>
      <c r="BB58" s="24">
        <v>27.4</v>
      </c>
      <c r="BC58" s="24">
        <v>27.4</v>
      </c>
      <c r="BD58" s="24">
        <v>27.4</v>
      </c>
      <c r="BE58" s="24">
        <v>27.4</v>
      </c>
      <c r="BF58" s="24">
        <v>27.4</v>
      </c>
      <c r="BG58" s="24">
        <v>27.4</v>
      </c>
      <c r="BH58" s="24">
        <v>27.4</v>
      </c>
      <c r="BI58" s="24">
        <v>27.4</v>
      </c>
      <c r="BJ58" s="24">
        <v>27.4</v>
      </c>
      <c r="BK58" s="53">
        <f t="shared" si="10"/>
        <v>1</v>
      </c>
      <c r="BL58" s="53">
        <f t="shared" si="11"/>
        <v>1</v>
      </c>
      <c r="BM58" s="54">
        <f t="shared" si="12"/>
        <v>1</v>
      </c>
      <c r="BN58" s="21">
        <v>24</v>
      </c>
      <c r="BO58" s="21">
        <v>24.5</v>
      </c>
      <c r="BP58" s="21">
        <v>24.5</v>
      </c>
      <c r="BQ58" s="21">
        <v>24.5</v>
      </c>
      <c r="BR58" s="21">
        <v>24.5</v>
      </c>
      <c r="BS58" s="21">
        <v>24.5</v>
      </c>
      <c r="BT58" s="21">
        <v>24.5</v>
      </c>
      <c r="BU58" s="21">
        <v>24.5</v>
      </c>
      <c r="BV58" s="21">
        <v>24.5</v>
      </c>
      <c r="BW58" s="21">
        <v>24.5</v>
      </c>
      <c r="BX58" s="21">
        <v>24.5</v>
      </c>
      <c r="BY58" s="21">
        <v>24.5</v>
      </c>
      <c r="BZ58" s="21">
        <v>24.5</v>
      </c>
      <c r="CA58" s="21">
        <v>24.5</v>
      </c>
      <c r="CB58" s="21">
        <v>24.5</v>
      </c>
      <c r="CC58" s="21">
        <v>24.5</v>
      </c>
      <c r="CD58" s="21">
        <v>24.5</v>
      </c>
      <c r="CE58" s="21">
        <v>24.5</v>
      </c>
      <c r="CF58" s="21">
        <v>24.5</v>
      </c>
      <c r="CG58" s="21">
        <v>24.5</v>
      </c>
      <c r="CH58" s="21">
        <v>24.5</v>
      </c>
      <c r="CI58" s="21">
        <v>24.5</v>
      </c>
      <c r="CJ58" s="21">
        <v>24.5</v>
      </c>
      <c r="CK58" s="21">
        <v>24.5</v>
      </c>
      <c r="CL58" s="21">
        <v>24.5</v>
      </c>
      <c r="CM58" s="21">
        <v>24.5</v>
      </c>
      <c r="CN58" s="21">
        <v>24.5</v>
      </c>
      <c r="CO58" s="21">
        <v>24.5</v>
      </c>
      <c r="CP58" s="21">
        <v>24.5</v>
      </c>
      <c r="CQ58" s="21">
        <v>24.5</v>
      </c>
      <c r="CR58" s="53">
        <f t="shared" si="30"/>
        <v>1</v>
      </c>
      <c r="CS58" s="53">
        <f t="shared" si="31"/>
        <v>1</v>
      </c>
      <c r="CT58" s="54">
        <f t="shared" si="32"/>
        <v>1</v>
      </c>
      <c r="CU58" s="24">
        <v>28.2</v>
      </c>
      <c r="CV58" s="24">
        <v>28.7</v>
      </c>
      <c r="CW58" s="24">
        <v>28.7</v>
      </c>
      <c r="CX58" s="24">
        <v>29.6</v>
      </c>
      <c r="CY58" s="24">
        <v>29.6</v>
      </c>
      <c r="CZ58" s="24">
        <v>29.6</v>
      </c>
      <c r="DA58" s="24">
        <v>29.6</v>
      </c>
      <c r="DB58" s="24">
        <v>29.6</v>
      </c>
      <c r="DC58" s="24">
        <v>29.6</v>
      </c>
      <c r="DD58" s="24">
        <v>29.6</v>
      </c>
      <c r="DE58" s="24">
        <v>29.6</v>
      </c>
      <c r="DF58" s="24">
        <v>29.6</v>
      </c>
      <c r="DG58" s="24">
        <v>29.6</v>
      </c>
      <c r="DH58" s="24">
        <v>29.6</v>
      </c>
      <c r="DI58" s="24">
        <v>29.6</v>
      </c>
      <c r="DJ58" s="24">
        <v>29.6</v>
      </c>
      <c r="DK58" s="24">
        <v>29.6</v>
      </c>
      <c r="DL58" s="24">
        <v>29.6</v>
      </c>
      <c r="DM58" s="24">
        <v>29.6</v>
      </c>
      <c r="DN58" s="24">
        <v>29.6</v>
      </c>
      <c r="DO58" s="24">
        <v>29.6</v>
      </c>
      <c r="DP58" s="24">
        <v>29.6</v>
      </c>
      <c r="DQ58" s="24">
        <v>29.6</v>
      </c>
      <c r="DR58" s="24">
        <v>29.6</v>
      </c>
      <c r="DS58" s="24">
        <v>29.6</v>
      </c>
      <c r="DT58" s="24">
        <v>29.6</v>
      </c>
      <c r="DU58" s="24">
        <v>29.6</v>
      </c>
      <c r="DV58" s="24">
        <v>29.6</v>
      </c>
      <c r="DW58" s="24">
        <v>29.6</v>
      </c>
      <c r="DX58" s="24">
        <v>29.6</v>
      </c>
      <c r="DY58" s="53">
        <f t="shared" si="13"/>
        <v>1</v>
      </c>
      <c r="DZ58" s="61">
        <f t="shared" si="14"/>
        <v>1</v>
      </c>
      <c r="EA58" s="62">
        <f t="shared" si="15"/>
        <v>1.0313588850174216</v>
      </c>
    </row>
    <row r="59" spans="1:131" s="18" customFormat="1" ht="18.75" customHeight="1" outlineLevel="1">
      <c r="A59" s="23" t="s">
        <v>58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21">
        <v>28.33</v>
      </c>
      <c r="W59" s="21">
        <v>28.33</v>
      </c>
      <c r="X59" s="21">
        <v>28.33</v>
      </c>
      <c r="Y59" s="21">
        <v>28.33</v>
      </c>
      <c r="Z59" s="21">
        <v>28.33</v>
      </c>
      <c r="AA59" s="21">
        <v>28.33</v>
      </c>
      <c r="AB59" s="21">
        <v>28.33</v>
      </c>
      <c r="AC59" s="21">
        <v>28.33</v>
      </c>
      <c r="AD59" s="21">
        <v>28.33</v>
      </c>
      <c r="AE59" s="53">
        <f t="shared" si="7"/>
        <v>1</v>
      </c>
      <c r="AF59" s="53">
        <f t="shared" si="8"/>
        <v>1</v>
      </c>
      <c r="AG59" s="54">
        <f t="shared" si="9"/>
        <v>0.98027681660899657</v>
      </c>
      <c r="AH59" s="24">
        <v>27.33</v>
      </c>
      <c r="AI59" s="24">
        <v>27.33</v>
      </c>
      <c r="AJ59" s="24">
        <v>27.33</v>
      </c>
      <c r="AK59" s="24">
        <v>27.33</v>
      </c>
      <c r="AL59" s="24">
        <v>27.33</v>
      </c>
      <c r="AM59" s="24">
        <v>27.33</v>
      </c>
      <c r="AN59" s="24">
        <v>27.33</v>
      </c>
      <c r="AO59" s="24">
        <v>27.15</v>
      </c>
      <c r="AP59" s="24">
        <v>27.15</v>
      </c>
      <c r="AQ59" s="24">
        <v>26.5</v>
      </c>
      <c r="AR59" s="24">
        <v>26.5</v>
      </c>
      <c r="AS59" s="24">
        <v>26.5</v>
      </c>
      <c r="AT59" s="24">
        <v>27.2</v>
      </c>
      <c r="AU59" s="24">
        <v>27.2</v>
      </c>
      <c r="AV59" s="24">
        <v>27.2</v>
      </c>
      <c r="AW59" s="24">
        <v>26.97</v>
      </c>
      <c r="AX59" s="24">
        <v>26.73</v>
      </c>
      <c r="AY59" s="24">
        <v>26.73</v>
      </c>
      <c r="AZ59" s="24">
        <v>26.73</v>
      </c>
      <c r="BA59" s="24">
        <v>26.73</v>
      </c>
      <c r="BB59" s="24">
        <v>26.73</v>
      </c>
      <c r="BC59" s="24">
        <v>26.73</v>
      </c>
      <c r="BD59" s="24">
        <v>26.73</v>
      </c>
      <c r="BE59" s="24">
        <v>26.73</v>
      </c>
      <c r="BF59" s="24">
        <v>26.73</v>
      </c>
      <c r="BG59" s="24">
        <v>26.73</v>
      </c>
      <c r="BH59" s="24">
        <v>26.73</v>
      </c>
      <c r="BI59" s="24">
        <v>26.73</v>
      </c>
      <c r="BJ59" s="24">
        <v>26.73</v>
      </c>
      <c r="BK59" s="53">
        <f t="shared" si="10"/>
        <v>1</v>
      </c>
      <c r="BL59" s="53">
        <f t="shared" si="11"/>
        <v>1</v>
      </c>
      <c r="BM59" s="54">
        <f t="shared" si="12"/>
        <v>0.97804610318331509</v>
      </c>
      <c r="BN59" s="21">
        <v>23.87</v>
      </c>
      <c r="BO59" s="21">
        <v>23.88</v>
      </c>
      <c r="BP59" s="21">
        <v>23.88</v>
      </c>
      <c r="BQ59" s="21">
        <v>23.88</v>
      </c>
      <c r="BR59" s="21">
        <v>23.88</v>
      </c>
      <c r="BS59" s="21">
        <v>23.88</v>
      </c>
      <c r="BT59" s="21">
        <v>23.88</v>
      </c>
      <c r="BU59" s="21">
        <v>23.88</v>
      </c>
      <c r="BV59" s="21">
        <v>23.95</v>
      </c>
      <c r="BW59" s="21">
        <v>23.95</v>
      </c>
      <c r="BX59" s="21">
        <v>23.95</v>
      </c>
      <c r="BY59" s="21">
        <v>23.95</v>
      </c>
      <c r="BZ59" s="21">
        <v>23.95</v>
      </c>
      <c r="CA59" s="21">
        <v>23.89</v>
      </c>
      <c r="CB59" s="21">
        <v>23.89</v>
      </c>
      <c r="CC59" s="21">
        <v>23.89</v>
      </c>
      <c r="CD59" s="21">
        <v>23.84</v>
      </c>
      <c r="CE59" s="21">
        <v>23.79</v>
      </c>
      <c r="CF59" s="21">
        <v>23.79</v>
      </c>
      <c r="CG59" s="21">
        <v>23.79</v>
      </c>
      <c r="CH59" s="21">
        <v>23.79</v>
      </c>
      <c r="CI59" s="21">
        <v>23.79</v>
      </c>
      <c r="CJ59" s="21">
        <v>23.79</v>
      </c>
      <c r="CK59" s="21">
        <v>23.79</v>
      </c>
      <c r="CL59" s="21">
        <v>23.79</v>
      </c>
      <c r="CM59" s="21">
        <v>23.79</v>
      </c>
      <c r="CN59" s="21">
        <v>23.79</v>
      </c>
      <c r="CO59" s="21">
        <v>23.79</v>
      </c>
      <c r="CP59" s="21">
        <v>23.79</v>
      </c>
      <c r="CQ59" s="21">
        <v>23.79</v>
      </c>
      <c r="CR59" s="53">
        <f t="shared" si="30"/>
        <v>1</v>
      </c>
      <c r="CS59" s="53">
        <f t="shared" si="31"/>
        <v>1</v>
      </c>
      <c r="CT59" s="54">
        <f t="shared" si="32"/>
        <v>0.99623115577889443</v>
      </c>
      <c r="CU59" s="24">
        <v>28.6</v>
      </c>
      <c r="CV59" s="24">
        <v>28.83</v>
      </c>
      <c r="CW59" s="24">
        <v>28.83</v>
      </c>
      <c r="CX59" s="24">
        <v>28.83</v>
      </c>
      <c r="CY59" s="24">
        <v>28.83</v>
      </c>
      <c r="CZ59" s="24">
        <v>28.83</v>
      </c>
      <c r="DA59" s="24">
        <v>28.83</v>
      </c>
      <c r="DB59" s="24">
        <v>28.83</v>
      </c>
      <c r="DC59" s="24">
        <v>28.9</v>
      </c>
      <c r="DD59" s="24">
        <v>28.9</v>
      </c>
      <c r="DE59" s="24">
        <v>28.9</v>
      </c>
      <c r="DF59" s="24">
        <v>28.9</v>
      </c>
      <c r="DG59" s="24">
        <v>28.9</v>
      </c>
      <c r="DH59" s="24">
        <v>28.9</v>
      </c>
      <c r="DI59" s="24">
        <v>28.9</v>
      </c>
      <c r="DJ59" s="24">
        <v>28.9</v>
      </c>
      <c r="DK59" s="24">
        <v>28.9</v>
      </c>
      <c r="DL59" s="24">
        <v>28.9</v>
      </c>
      <c r="DM59" s="24">
        <v>28.9</v>
      </c>
      <c r="DN59" s="24">
        <v>28.9</v>
      </c>
      <c r="DO59" s="24">
        <v>28.9</v>
      </c>
      <c r="DP59" s="24">
        <v>28.9</v>
      </c>
      <c r="DQ59" s="24">
        <v>28.9</v>
      </c>
      <c r="DR59" s="24">
        <v>27.78</v>
      </c>
      <c r="DS59" s="24">
        <v>27.78</v>
      </c>
      <c r="DT59" s="24">
        <v>27.78</v>
      </c>
      <c r="DU59" s="24">
        <v>27.78</v>
      </c>
      <c r="DV59" s="24">
        <v>27.78</v>
      </c>
      <c r="DW59" s="24">
        <v>27.78</v>
      </c>
      <c r="DX59" s="24">
        <v>27.78</v>
      </c>
      <c r="DY59" s="53">
        <f t="shared" si="13"/>
        <v>1</v>
      </c>
      <c r="DZ59" s="61">
        <f t="shared" si="14"/>
        <v>1</v>
      </c>
      <c r="EA59" s="62">
        <f t="shared" si="15"/>
        <v>0.96357960457856406</v>
      </c>
    </row>
    <row r="60" spans="1:131" s="18" customFormat="1" ht="18.75" hidden="1" outlineLevel="1">
      <c r="A60" s="23" t="s">
        <v>59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53" t="e">
        <f t="shared" si="7"/>
        <v>#DIV/0!</v>
      </c>
      <c r="AF60" s="53" t="e">
        <f t="shared" si="8"/>
        <v>#DIV/0!</v>
      </c>
      <c r="AG60" s="54" t="e">
        <f t="shared" si="9"/>
        <v>#DIV/0!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53" t="e">
        <f t="shared" si="10"/>
        <v>#DIV/0!</v>
      </c>
      <c r="BL60" s="53" t="e">
        <f t="shared" si="11"/>
        <v>#DIV/0!</v>
      </c>
      <c r="BM60" s="54" t="e">
        <f t="shared" si="12"/>
        <v>#DIV/0!</v>
      </c>
      <c r="BN60" s="21" t="s">
        <v>28</v>
      </c>
      <c r="BO60" s="21" t="s">
        <v>28</v>
      </c>
      <c r="BP60" s="21" t="s">
        <v>28</v>
      </c>
      <c r="BQ60" s="21" t="s">
        <v>28</v>
      </c>
      <c r="BR60" s="21" t="s">
        <v>28</v>
      </c>
      <c r="BS60" s="21" t="s">
        <v>28</v>
      </c>
      <c r="BT60" s="21" t="s">
        <v>28</v>
      </c>
      <c r="BU60" s="21" t="s">
        <v>28</v>
      </c>
      <c r="BV60" s="21" t="s">
        <v>28</v>
      </c>
      <c r="BW60" s="21" t="s">
        <v>28</v>
      </c>
      <c r="BX60" s="21" t="s">
        <v>28</v>
      </c>
      <c r="BY60" s="21" t="s">
        <v>28</v>
      </c>
      <c r="BZ60" s="21" t="s">
        <v>28</v>
      </c>
      <c r="CA60" s="21" t="s">
        <v>28</v>
      </c>
      <c r="CB60" s="21" t="s">
        <v>28</v>
      </c>
      <c r="CC60" s="21" t="s">
        <v>28</v>
      </c>
      <c r="CD60" s="21" t="s">
        <v>28</v>
      </c>
      <c r="CE60" s="21" t="s">
        <v>28</v>
      </c>
      <c r="CF60" s="21" t="s">
        <v>28</v>
      </c>
      <c r="CG60" s="21" t="s">
        <v>28</v>
      </c>
      <c r="CH60" s="21" t="s">
        <v>28</v>
      </c>
      <c r="CI60" s="21" t="s">
        <v>28</v>
      </c>
      <c r="CJ60" s="21" t="s">
        <v>28</v>
      </c>
      <c r="CK60" s="21" t="s">
        <v>28</v>
      </c>
      <c r="CL60" s="21" t="s">
        <v>28</v>
      </c>
      <c r="CM60" s="21" t="s">
        <v>28</v>
      </c>
      <c r="CN60" s="21" t="s">
        <v>28</v>
      </c>
      <c r="CO60" s="21" t="s">
        <v>28</v>
      </c>
      <c r="CP60" s="21" t="s">
        <v>28</v>
      </c>
      <c r="CQ60" s="21" t="s">
        <v>28</v>
      </c>
      <c r="CR60" s="53" t="e">
        <f t="shared" si="30"/>
        <v>#VALUE!</v>
      </c>
      <c r="CS60" s="53" t="e">
        <f t="shared" si="31"/>
        <v>#VALUE!</v>
      </c>
      <c r="CT60" s="54" t="e">
        <f t="shared" si="32"/>
        <v>#VALUE!</v>
      </c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53" t="e">
        <f t="shared" si="13"/>
        <v>#DIV/0!</v>
      </c>
      <c r="DZ60" s="61" t="e">
        <f t="shared" si="14"/>
        <v>#DIV/0!</v>
      </c>
      <c r="EA60" s="62" t="e">
        <f t="shared" si="15"/>
        <v>#DIV/0!</v>
      </c>
    </row>
    <row r="61" spans="1:131" s="18" customFormat="1" ht="18.75" outlineLevel="1">
      <c r="A61" s="15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v>28.9</v>
      </c>
      <c r="O61" s="21">
        <v>28.9</v>
      </c>
      <c r="P61" s="21">
        <v>28.9</v>
      </c>
      <c r="Q61" s="21">
        <v>28.9</v>
      </c>
      <c r="R61" s="21">
        <v>28.9</v>
      </c>
      <c r="S61" s="21">
        <v>28.9</v>
      </c>
      <c r="T61" s="21">
        <v>28.9</v>
      </c>
      <c r="U61" s="21">
        <v>28.9</v>
      </c>
      <c r="V61" s="21">
        <v>28.9</v>
      </c>
      <c r="W61" s="21">
        <v>28.9</v>
      </c>
      <c r="X61" s="21">
        <v>28.9</v>
      </c>
      <c r="Y61" s="21">
        <v>28.9</v>
      </c>
      <c r="Z61" s="21"/>
      <c r="AA61" s="21"/>
      <c r="AB61" s="21"/>
      <c r="AC61" s="21"/>
      <c r="AD61" s="21"/>
      <c r="AE61" s="53"/>
      <c r="AF61" s="53"/>
      <c r="AG61" s="5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>
        <v>27.3</v>
      </c>
      <c r="AU61" s="24">
        <v>27.3</v>
      </c>
      <c r="AV61" s="24">
        <v>27.3</v>
      </c>
      <c r="AW61" s="24">
        <v>27.3</v>
      </c>
      <c r="AX61" s="24">
        <v>27.3</v>
      </c>
      <c r="AY61" s="24">
        <v>27.3</v>
      </c>
      <c r="AZ61" s="24">
        <v>27.3</v>
      </c>
      <c r="BA61" s="24">
        <v>27.3</v>
      </c>
      <c r="BB61" s="24">
        <v>27.3</v>
      </c>
      <c r="BC61" s="24">
        <v>27.3</v>
      </c>
      <c r="BD61" s="24">
        <v>27.3</v>
      </c>
      <c r="BE61" s="24">
        <v>27.3</v>
      </c>
      <c r="BF61" s="24"/>
      <c r="BG61" s="24"/>
      <c r="BH61" s="24"/>
      <c r="BI61" s="24"/>
      <c r="BJ61" s="24"/>
      <c r="BK61" s="53"/>
      <c r="BL61" s="53"/>
      <c r="BM61" s="54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53"/>
      <c r="CS61" s="53"/>
      <c r="CT61" s="5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>
        <v>29</v>
      </c>
      <c r="DI61" s="24">
        <v>29</v>
      </c>
      <c r="DJ61" s="24">
        <v>29</v>
      </c>
      <c r="DK61" s="24">
        <v>29</v>
      </c>
      <c r="DL61" s="24">
        <v>29</v>
      </c>
      <c r="DM61" s="24">
        <v>29</v>
      </c>
      <c r="DN61" s="24">
        <v>29</v>
      </c>
      <c r="DO61" s="24">
        <v>29</v>
      </c>
      <c r="DP61" s="24">
        <v>29</v>
      </c>
      <c r="DQ61" s="24">
        <v>29</v>
      </c>
      <c r="DR61" s="24">
        <v>29</v>
      </c>
      <c r="DS61" s="24">
        <v>29</v>
      </c>
      <c r="DT61" s="24"/>
      <c r="DU61" s="24"/>
      <c r="DV61" s="24"/>
      <c r="DW61" s="24"/>
      <c r="DX61" s="24"/>
      <c r="DY61" s="53"/>
      <c r="DZ61" s="61"/>
      <c r="EA61" s="62"/>
    </row>
    <row r="62" spans="1:131" s="18" customFormat="1" ht="18.75" outlineLevel="1">
      <c r="A62" s="23" t="s">
        <v>60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53"/>
      <c r="AF62" s="53"/>
      <c r="AG62" s="54"/>
      <c r="AH62" s="24">
        <v>27</v>
      </c>
      <c r="AI62" s="24">
        <v>27</v>
      </c>
      <c r="AJ62" s="24">
        <v>27</v>
      </c>
      <c r="AK62" s="24">
        <v>27</v>
      </c>
      <c r="AL62" s="24">
        <v>27</v>
      </c>
      <c r="AM62" s="24">
        <v>27</v>
      </c>
      <c r="AN62" s="24">
        <v>27</v>
      </c>
      <c r="AO62" s="24">
        <v>27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53"/>
      <c r="BL62" s="53"/>
      <c r="BM62" s="54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53"/>
      <c r="CS62" s="53"/>
      <c r="CT62" s="54"/>
      <c r="CU62" s="24">
        <v>28</v>
      </c>
      <c r="CV62" s="24">
        <v>28</v>
      </c>
      <c r="CW62" s="24">
        <v>28</v>
      </c>
      <c r="CX62" s="24">
        <v>28</v>
      </c>
      <c r="CY62" s="24">
        <v>28</v>
      </c>
      <c r="CZ62" s="24">
        <v>28</v>
      </c>
      <c r="DA62" s="24">
        <v>28</v>
      </c>
      <c r="DB62" s="24">
        <v>28</v>
      </c>
      <c r="DC62" s="24">
        <v>28</v>
      </c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53"/>
      <c r="DZ62" s="61"/>
      <c r="EA62" s="62"/>
    </row>
    <row r="63" spans="1:131" s="18" customFormat="1" ht="37.5" outlineLevel="1">
      <c r="A63" s="15" t="s">
        <v>61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21">
        <v>27.5</v>
      </c>
      <c r="W63" s="21">
        <v>27.5</v>
      </c>
      <c r="X63" s="21">
        <v>27.5</v>
      </c>
      <c r="Y63" s="21">
        <v>27.5</v>
      </c>
      <c r="Z63" s="21">
        <v>27.5</v>
      </c>
      <c r="AA63" s="21">
        <v>27.5</v>
      </c>
      <c r="AB63" s="21">
        <v>27.5</v>
      </c>
      <c r="AC63" s="21">
        <v>27.5</v>
      </c>
      <c r="AD63" s="21">
        <v>27.5</v>
      </c>
      <c r="AE63" s="53">
        <f t="shared" si="7"/>
        <v>1</v>
      </c>
      <c r="AF63" s="53">
        <f t="shared" si="8"/>
        <v>1</v>
      </c>
      <c r="AG63" s="5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>
        <v>25.8</v>
      </c>
      <c r="AT63" s="24">
        <v>25.8</v>
      </c>
      <c r="AU63" s="24">
        <v>25.8</v>
      </c>
      <c r="AV63" s="24">
        <v>25.8</v>
      </c>
      <c r="AW63" s="24">
        <v>25.8</v>
      </c>
      <c r="AX63" s="24">
        <v>25.8</v>
      </c>
      <c r="AY63" s="24">
        <v>25.8</v>
      </c>
      <c r="AZ63" s="24">
        <v>25.8</v>
      </c>
      <c r="BA63" s="24">
        <v>25.8</v>
      </c>
      <c r="BB63" s="24">
        <v>25.8</v>
      </c>
      <c r="BC63" s="24">
        <v>25.8</v>
      </c>
      <c r="BD63" s="24">
        <v>25.8</v>
      </c>
      <c r="BE63" s="24">
        <v>25.8</v>
      </c>
      <c r="BF63" s="24">
        <v>25.8</v>
      </c>
      <c r="BG63" s="24">
        <v>25.8</v>
      </c>
      <c r="BH63" s="24">
        <v>25.8</v>
      </c>
      <c r="BI63" s="24">
        <v>25.8</v>
      </c>
      <c r="BJ63" s="24">
        <v>25.8</v>
      </c>
      <c r="BK63" s="53">
        <f t="shared" si="10"/>
        <v>1</v>
      </c>
      <c r="BL63" s="53">
        <f t="shared" si="11"/>
        <v>1</v>
      </c>
      <c r="BM63" s="54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53"/>
      <c r="CS63" s="53"/>
      <c r="CT63" s="5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>
        <v>27.3</v>
      </c>
      <c r="DH63" s="24">
        <v>27.3</v>
      </c>
      <c r="DI63" s="24">
        <v>27.3</v>
      </c>
      <c r="DJ63" s="24">
        <v>27.3</v>
      </c>
      <c r="DK63" s="24">
        <v>27.3</v>
      </c>
      <c r="DL63" s="24">
        <v>27.3</v>
      </c>
      <c r="DM63" s="24">
        <v>27.3</v>
      </c>
      <c r="DN63" s="24">
        <v>27.3</v>
      </c>
      <c r="DO63" s="24">
        <v>27.3</v>
      </c>
      <c r="DP63" s="24">
        <v>27.3</v>
      </c>
      <c r="DQ63" s="24">
        <v>27.3</v>
      </c>
      <c r="DR63" s="24">
        <v>27.3</v>
      </c>
      <c r="DS63" s="24">
        <v>27.3</v>
      </c>
      <c r="DT63" s="24">
        <v>27.3</v>
      </c>
      <c r="DU63" s="24">
        <v>27.3</v>
      </c>
      <c r="DV63" s="24">
        <v>27.3</v>
      </c>
      <c r="DW63" s="24">
        <v>27.3</v>
      </c>
      <c r="DX63" s="24">
        <v>27.3</v>
      </c>
      <c r="DY63" s="53">
        <f t="shared" si="13"/>
        <v>1</v>
      </c>
      <c r="DZ63" s="61">
        <f t="shared" si="14"/>
        <v>1</v>
      </c>
      <c r="EA63" s="62"/>
    </row>
    <row r="64" spans="1:131" s="18" customFormat="1" ht="18.75" outlineLevel="1">
      <c r="A64" s="23" t="s">
        <v>62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53"/>
      <c r="AF64" s="53"/>
      <c r="AG64" s="54"/>
      <c r="AH64" s="24">
        <v>28</v>
      </c>
      <c r="AI64" s="24">
        <v>28</v>
      </c>
      <c r="AJ64" s="24">
        <v>28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53"/>
      <c r="BL64" s="53"/>
      <c r="BM64" s="54"/>
      <c r="BN64" s="21">
        <v>24</v>
      </c>
      <c r="BO64" s="21">
        <v>24</v>
      </c>
      <c r="BP64" s="21">
        <v>24</v>
      </c>
      <c r="BQ64" s="21">
        <v>24</v>
      </c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53"/>
      <c r="CS64" s="53"/>
      <c r="CT64" s="54"/>
      <c r="CU64" s="24">
        <v>27.5</v>
      </c>
      <c r="CV64" s="24">
        <v>27.5</v>
      </c>
      <c r="CW64" s="24">
        <v>27.5</v>
      </c>
      <c r="CX64" s="24">
        <v>27.5</v>
      </c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53"/>
      <c r="DZ64" s="61"/>
      <c r="EA64" s="62"/>
    </row>
    <row r="65" spans="1:131" s="14" customFormat="1" ht="22.5" customHeight="1">
      <c r="A65" s="19" t="s">
        <v>63</v>
      </c>
      <c r="B65" s="13">
        <f t="shared" ref="B65:K65" si="84">AVERAGE(B66:B68)</f>
        <v>31</v>
      </c>
      <c r="C65" s="13">
        <f t="shared" si="84"/>
        <v>31</v>
      </c>
      <c r="D65" s="13">
        <f t="shared" si="84"/>
        <v>32</v>
      </c>
      <c r="E65" s="13">
        <f t="shared" si="84"/>
        <v>31</v>
      </c>
      <c r="F65" s="13">
        <f t="shared" si="84"/>
        <v>31</v>
      </c>
      <c r="G65" s="13">
        <f t="shared" si="84"/>
        <v>31</v>
      </c>
      <c r="H65" s="13">
        <f t="shared" si="84"/>
        <v>31</v>
      </c>
      <c r="I65" s="13">
        <f t="shared" si="84"/>
        <v>31</v>
      </c>
      <c r="J65" s="13">
        <f t="shared" si="84"/>
        <v>31</v>
      </c>
      <c r="K65" s="13">
        <f t="shared" si="84"/>
        <v>31</v>
      </c>
      <c r="L65" s="13">
        <f>AVERAGE(L66:L68)</f>
        <v>31</v>
      </c>
      <c r="M65" s="13">
        <f>AVERAGE(M66:M68)</f>
        <v>31</v>
      </c>
      <c r="N65" s="13">
        <f>AVERAGE(N66:N68)</f>
        <v>31</v>
      </c>
      <c r="O65" s="13">
        <f>AVERAGE(O66:O68)</f>
        <v>31</v>
      </c>
      <c r="P65" s="13">
        <f>AVERAGE(P66:P68)</f>
        <v>31</v>
      </c>
      <c r="Q65" s="13">
        <f t="shared" ref="Q65:AD65" si="85">AVERAGE(Q66:Q68)</f>
        <v>31</v>
      </c>
      <c r="R65" s="13">
        <f t="shared" si="85"/>
        <v>31</v>
      </c>
      <c r="S65" s="13">
        <f t="shared" si="85"/>
        <v>31</v>
      </c>
      <c r="T65" s="13">
        <f t="shared" si="85"/>
        <v>31</v>
      </c>
      <c r="U65" s="13">
        <f t="shared" si="85"/>
        <v>31</v>
      </c>
      <c r="V65" s="13">
        <f t="shared" si="85"/>
        <v>31</v>
      </c>
      <c r="W65" s="13">
        <f t="shared" si="85"/>
        <v>31</v>
      </c>
      <c r="X65" s="13">
        <f t="shared" si="85"/>
        <v>31</v>
      </c>
      <c r="Y65" s="13">
        <f t="shared" si="85"/>
        <v>31</v>
      </c>
      <c r="Z65" s="13">
        <f t="shared" si="85"/>
        <v>31</v>
      </c>
      <c r="AA65" s="13">
        <f t="shared" si="85"/>
        <v>31</v>
      </c>
      <c r="AB65" s="13">
        <f t="shared" si="85"/>
        <v>31</v>
      </c>
      <c r="AC65" s="13">
        <f t="shared" si="85"/>
        <v>31</v>
      </c>
      <c r="AD65" s="13">
        <f t="shared" si="85"/>
        <v>31</v>
      </c>
      <c r="AE65" s="51">
        <f t="shared" si="7"/>
        <v>1</v>
      </c>
      <c r="AF65" s="51">
        <f t="shared" si="8"/>
        <v>1</v>
      </c>
      <c r="AG65" s="52">
        <f t="shared" si="9"/>
        <v>1</v>
      </c>
      <c r="AH65" s="13">
        <f t="shared" ref="AH65:AP65" si="86">AVERAGE(AH66:AH68)</f>
        <v>29</v>
      </c>
      <c r="AI65" s="13">
        <f t="shared" si="86"/>
        <v>29</v>
      </c>
      <c r="AJ65" s="13">
        <f t="shared" si="86"/>
        <v>31</v>
      </c>
      <c r="AK65" s="13">
        <f t="shared" si="86"/>
        <v>29</v>
      </c>
      <c r="AL65" s="13">
        <f t="shared" si="86"/>
        <v>29</v>
      </c>
      <c r="AM65" s="13">
        <f t="shared" si="86"/>
        <v>29</v>
      </c>
      <c r="AN65" s="13">
        <f t="shared" si="86"/>
        <v>29</v>
      </c>
      <c r="AO65" s="13">
        <f t="shared" si="86"/>
        <v>29</v>
      </c>
      <c r="AP65" s="13">
        <f t="shared" si="86"/>
        <v>29</v>
      </c>
      <c r="AQ65" s="13">
        <f>AVERAGE(AQ66:AQ68)</f>
        <v>29</v>
      </c>
      <c r="AR65" s="13">
        <f>AVERAGE(AR66:AR68)</f>
        <v>29</v>
      </c>
      <c r="AS65" s="13">
        <f>AVERAGE(AS66:AS68)</f>
        <v>29</v>
      </c>
      <c r="AT65" s="13">
        <f>AVERAGE(AT66:AT68)</f>
        <v>29</v>
      </c>
      <c r="AU65" s="13">
        <f>AVERAGE(AU66:AU68)</f>
        <v>29</v>
      </c>
      <c r="AV65" s="13">
        <f t="shared" ref="AV65:BJ65" si="87">AVERAGE(AV66:AV68)</f>
        <v>29</v>
      </c>
      <c r="AW65" s="13">
        <f t="shared" si="87"/>
        <v>29</v>
      </c>
      <c r="AX65" s="13">
        <f t="shared" si="87"/>
        <v>29</v>
      </c>
      <c r="AY65" s="13">
        <f t="shared" si="87"/>
        <v>29</v>
      </c>
      <c r="AZ65" s="13">
        <f t="shared" si="87"/>
        <v>29</v>
      </c>
      <c r="BA65" s="13">
        <f t="shared" si="87"/>
        <v>29</v>
      </c>
      <c r="BB65" s="13">
        <f t="shared" si="87"/>
        <v>29</v>
      </c>
      <c r="BC65" s="13">
        <f t="shared" si="87"/>
        <v>29</v>
      </c>
      <c r="BD65" s="13">
        <f t="shared" si="87"/>
        <v>29</v>
      </c>
      <c r="BE65" s="13">
        <f t="shared" si="87"/>
        <v>29</v>
      </c>
      <c r="BF65" s="13">
        <f t="shared" si="87"/>
        <v>29</v>
      </c>
      <c r="BG65" s="13">
        <f t="shared" si="87"/>
        <v>29</v>
      </c>
      <c r="BH65" s="13">
        <f t="shared" si="87"/>
        <v>29</v>
      </c>
      <c r="BI65" s="13">
        <f>AVERAGE(BI66:BI68)</f>
        <v>29</v>
      </c>
      <c r="BJ65" s="13">
        <f t="shared" si="87"/>
        <v>29</v>
      </c>
      <c r="BK65" s="51">
        <f t="shared" si="10"/>
        <v>1</v>
      </c>
      <c r="BL65" s="51">
        <f t="shared" si="11"/>
        <v>1</v>
      </c>
      <c r="BM65" s="52">
        <f t="shared" si="12"/>
        <v>1</v>
      </c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51"/>
      <c r="CS65" s="51"/>
      <c r="CT65" s="52"/>
      <c r="CU65" s="13">
        <f t="shared" ref="CU65:DE65" si="88">AVERAGE(CU66:CU68)</f>
        <v>28</v>
      </c>
      <c r="CV65" s="13">
        <f t="shared" si="88"/>
        <v>28</v>
      </c>
      <c r="CW65" s="13">
        <f t="shared" si="88"/>
        <v>28</v>
      </c>
      <c r="CX65" s="13">
        <f t="shared" si="88"/>
        <v>30</v>
      </c>
      <c r="CY65" s="13">
        <f t="shared" si="88"/>
        <v>28</v>
      </c>
      <c r="CZ65" s="13">
        <f t="shared" si="88"/>
        <v>28</v>
      </c>
      <c r="DA65" s="13">
        <f t="shared" si="88"/>
        <v>28</v>
      </c>
      <c r="DB65" s="13">
        <f t="shared" si="88"/>
        <v>28</v>
      </c>
      <c r="DC65" s="13">
        <f t="shared" si="88"/>
        <v>28</v>
      </c>
      <c r="DD65" s="13">
        <f t="shared" si="88"/>
        <v>28</v>
      </c>
      <c r="DE65" s="13">
        <f t="shared" si="88"/>
        <v>28</v>
      </c>
      <c r="DF65" s="13">
        <f>AVERAGE(DF66:DF68)</f>
        <v>28</v>
      </c>
      <c r="DG65" s="13">
        <f>AVERAGE(DG66:DG68)</f>
        <v>28</v>
      </c>
      <c r="DH65" s="13">
        <f>AVERAGE(DH66:DH68)</f>
        <v>28</v>
      </c>
      <c r="DI65" s="13">
        <f>AVERAGE(DI66:DI68)</f>
        <v>28</v>
      </c>
      <c r="DJ65" s="13">
        <f>AVERAGE(DJ66:DJ68)</f>
        <v>28</v>
      </c>
      <c r="DK65" s="13">
        <f t="shared" ref="DK65:DX65" si="89">AVERAGE(DK66:DK68)</f>
        <v>28</v>
      </c>
      <c r="DL65" s="13">
        <f t="shared" si="89"/>
        <v>28</v>
      </c>
      <c r="DM65" s="13">
        <f t="shared" si="89"/>
        <v>28</v>
      </c>
      <c r="DN65" s="13">
        <f t="shared" si="89"/>
        <v>28</v>
      </c>
      <c r="DO65" s="13">
        <f t="shared" si="89"/>
        <v>28</v>
      </c>
      <c r="DP65" s="13">
        <f t="shared" si="89"/>
        <v>28</v>
      </c>
      <c r="DQ65" s="13">
        <f t="shared" si="89"/>
        <v>28</v>
      </c>
      <c r="DR65" s="13">
        <f t="shared" si="89"/>
        <v>28</v>
      </c>
      <c r="DS65" s="13">
        <f t="shared" si="89"/>
        <v>28</v>
      </c>
      <c r="DT65" s="13">
        <f t="shared" si="89"/>
        <v>28</v>
      </c>
      <c r="DU65" s="13">
        <f t="shared" si="89"/>
        <v>28</v>
      </c>
      <c r="DV65" s="13">
        <f t="shared" si="89"/>
        <v>28</v>
      </c>
      <c r="DW65" s="13">
        <f t="shared" si="89"/>
        <v>28</v>
      </c>
      <c r="DX65" s="13">
        <f t="shared" si="89"/>
        <v>28</v>
      </c>
      <c r="DY65" s="58">
        <f t="shared" si="13"/>
        <v>1</v>
      </c>
      <c r="DZ65" s="58">
        <f t="shared" si="14"/>
        <v>1</v>
      </c>
      <c r="EA65" s="52">
        <f t="shared" si="15"/>
        <v>1</v>
      </c>
    </row>
    <row r="66" spans="1:131" s="18" customFormat="1" ht="16.5" customHeight="1" outlineLevel="1">
      <c r="A66" s="15" t="s">
        <v>14</v>
      </c>
      <c r="B66" s="17">
        <v>31</v>
      </c>
      <c r="C66" s="17">
        <v>31</v>
      </c>
      <c r="D66" s="17">
        <v>32</v>
      </c>
      <c r="E66" s="17">
        <v>31</v>
      </c>
      <c r="F66" s="17">
        <v>31</v>
      </c>
      <c r="G66" s="17">
        <v>31</v>
      </c>
      <c r="H66" s="17">
        <v>31</v>
      </c>
      <c r="I66" s="17">
        <v>31</v>
      </c>
      <c r="J66" s="17">
        <v>31</v>
      </c>
      <c r="K66" s="17">
        <v>31</v>
      </c>
      <c r="L66" s="17">
        <v>31</v>
      </c>
      <c r="M66" s="17">
        <v>31</v>
      </c>
      <c r="N66" s="17">
        <v>31</v>
      </c>
      <c r="O66" s="17">
        <v>31</v>
      </c>
      <c r="P66" s="17">
        <v>31</v>
      </c>
      <c r="Q66" s="17">
        <v>31</v>
      </c>
      <c r="R66" s="17">
        <v>31</v>
      </c>
      <c r="S66" s="17">
        <v>31</v>
      </c>
      <c r="T66" s="17">
        <v>31</v>
      </c>
      <c r="U66" s="17">
        <v>31</v>
      </c>
      <c r="V66" s="17">
        <v>31</v>
      </c>
      <c r="W66" s="17">
        <v>31</v>
      </c>
      <c r="X66" s="17">
        <v>31</v>
      </c>
      <c r="Y66" s="17">
        <v>31</v>
      </c>
      <c r="Z66" s="17">
        <v>31</v>
      </c>
      <c r="AA66" s="17">
        <v>31</v>
      </c>
      <c r="AB66" s="17">
        <v>31</v>
      </c>
      <c r="AC66" s="17">
        <v>31</v>
      </c>
      <c r="AD66" s="17">
        <v>31</v>
      </c>
      <c r="AE66" s="53">
        <f t="shared" si="7"/>
        <v>1</v>
      </c>
      <c r="AF66" s="53">
        <f t="shared" si="8"/>
        <v>1</v>
      </c>
      <c r="AG66" s="54">
        <f t="shared" si="9"/>
        <v>1</v>
      </c>
      <c r="AH66" s="16">
        <v>29</v>
      </c>
      <c r="AI66" s="16">
        <v>29</v>
      </c>
      <c r="AJ66" s="16">
        <v>31</v>
      </c>
      <c r="AK66" s="16">
        <v>29</v>
      </c>
      <c r="AL66" s="16">
        <v>29</v>
      </c>
      <c r="AM66" s="16">
        <v>29</v>
      </c>
      <c r="AN66" s="16">
        <v>29</v>
      </c>
      <c r="AO66" s="16">
        <v>29</v>
      </c>
      <c r="AP66" s="16">
        <v>29</v>
      </c>
      <c r="AQ66" s="16">
        <v>29</v>
      </c>
      <c r="AR66" s="16">
        <v>29</v>
      </c>
      <c r="AS66" s="16">
        <v>29</v>
      </c>
      <c r="AT66" s="16">
        <v>29</v>
      </c>
      <c r="AU66" s="16">
        <v>29</v>
      </c>
      <c r="AV66" s="16">
        <v>29</v>
      </c>
      <c r="AW66" s="16">
        <v>29</v>
      </c>
      <c r="AX66" s="16">
        <v>29</v>
      </c>
      <c r="AY66" s="16">
        <v>29</v>
      </c>
      <c r="AZ66" s="16">
        <v>29</v>
      </c>
      <c r="BA66" s="16">
        <v>29</v>
      </c>
      <c r="BB66" s="16">
        <v>29</v>
      </c>
      <c r="BC66" s="16">
        <v>29</v>
      </c>
      <c r="BD66" s="16">
        <v>29</v>
      </c>
      <c r="BE66" s="16">
        <v>29</v>
      </c>
      <c r="BF66" s="16">
        <v>29</v>
      </c>
      <c r="BG66" s="16">
        <v>29</v>
      </c>
      <c r="BH66" s="16">
        <v>29</v>
      </c>
      <c r="BI66" s="16">
        <v>29</v>
      </c>
      <c r="BJ66" s="16">
        <v>29</v>
      </c>
      <c r="BK66" s="53">
        <f t="shared" si="10"/>
        <v>1</v>
      </c>
      <c r="BL66" s="53">
        <f t="shared" si="11"/>
        <v>1</v>
      </c>
      <c r="BM66" s="54">
        <f t="shared" si="12"/>
        <v>1</v>
      </c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53"/>
      <c r="CS66" s="53"/>
      <c r="CT66" s="54"/>
      <c r="CU66" s="17">
        <v>28</v>
      </c>
      <c r="CV66" s="17">
        <v>28</v>
      </c>
      <c r="CW66" s="17">
        <v>28</v>
      </c>
      <c r="CX66" s="17">
        <v>30</v>
      </c>
      <c r="CY66" s="17">
        <v>28</v>
      </c>
      <c r="CZ66" s="17">
        <v>28</v>
      </c>
      <c r="DA66" s="17">
        <v>28</v>
      </c>
      <c r="DB66" s="17">
        <v>28</v>
      </c>
      <c r="DC66" s="17">
        <v>28</v>
      </c>
      <c r="DD66" s="17">
        <v>28</v>
      </c>
      <c r="DE66" s="17">
        <v>28</v>
      </c>
      <c r="DF66" s="17">
        <v>28</v>
      </c>
      <c r="DG66" s="17">
        <v>28</v>
      </c>
      <c r="DH66" s="17">
        <v>28</v>
      </c>
      <c r="DI66" s="17">
        <v>28</v>
      </c>
      <c r="DJ66" s="17">
        <v>28</v>
      </c>
      <c r="DK66" s="17">
        <v>28</v>
      </c>
      <c r="DL66" s="17">
        <v>28</v>
      </c>
      <c r="DM66" s="17">
        <v>28</v>
      </c>
      <c r="DN66" s="17">
        <v>28</v>
      </c>
      <c r="DO66" s="17">
        <v>28</v>
      </c>
      <c r="DP66" s="17">
        <v>28</v>
      </c>
      <c r="DQ66" s="17">
        <v>28</v>
      </c>
      <c r="DR66" s="17">
        <v>28</v>
      </c>
      <c r="DS66" s="17">
        <v>28</v>
      </c>
      <c r="DT66" s="17">
        <v>28</v>
      </c>
      <c r="DU66" s="17">
        <v>28</v>
      </c>
      <c r="DV66" s="17">
        <v>28</v>
      </c>
      <c r="DW66" s="17">
        <v>28</v>
      </c>
      <c r="DX66" s="17">
        <v>28</v>
      </c>
      <c r="DY66" s="55">
        <f t="shared" si="13"/>
        <v>1</v>
      </c>
      <c r="DZ66" s="56">
        <f t="shared" si="14"/>
        <v>1</v>
      </c>
      <c r="EA66" s="57">
        <f t="shared" si="15"/>
        <v>1</v>
      </c>
    </row>
    <row r="67" spans="1:131" s="18" customFormat="1" ht="1.5" customHeight="1" outlineLevel="1">
      <c r="A67" s="15" t="s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59" t="e">
        <f t="shared" si="7"/>
        <v>#DIV/0!</v>
      </c>
      <c r="AF67" s="59" t="e">
        <f t="shared" si="8"/>
        <v>#DIV/0!</v>
      </c>
      <c r="AG67" s="60" t="e">
        <f t="shared" si="9"/>
        <v>#DIV/0!</v>
      </c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53" t="e">
        <f t="shared" si="10"/>
        <v>#DIV/0!</v>
      </c>
      <c r="BL67" s="53" t="e">
        <f t="shared" si="11"/>
        <v>#DIV/0!</v>
      </c>
      <c r="BM67" s="54" t="e">
        <f t="shared" si="12"/>
        <v>#DIV/0!</v>
      </c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53"/>
      <c r="CS67" s="53"/>
      <c r="CT67" s="54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55" t="e">
        <f t="shared" si="13"/>
        <v>#DIV/0!</v>
      </c>
      <c r="DZ67" s="56" t="e">
        <f t="shared" si="14"/>
        <v>#DIV/0!</v>
      </c>
      <c r="EA67" s="57" t="e">
        <f t="shared" si="15"/>
        <v>#DIV/0!</v>
      </c>
    </row>
    <row r="68" spans="1:131" s="18" customFormat="1" ht="18.75" hidden="1" outlineLevel="1">
      <c r="A68" s="15" t="s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59" t="e">
        <f t="shared" si="7"/>
        <v>#DIV/0!</v>
      </c>
      <c r="AF68" s="59" t="e">
        <f t="shared" si="8"/>
        <v>#DIV/0!</v>
      </c>
      <c r="AG68" s="60" t="e">
        <f t="shared" si="9"/>
        <v>#DIV/0!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53" t="e">
        <f t="shared" si="10"/>
        <v>#DIV/0!</v>
      </c>
      <c r="BL68" s="53" t="e">
        <f t="shared" si="11"/>
        <v>#DIV/0!</v>
      </c>
      <c r="BM68" s="54" t="e">
        <f t="shared" si="12"/>
        <v>#DIV/0!</v>
      </c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53"/>
      <c r="CS68" s="53"/>
      <c r="CT68" s="54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55" t="e">
        <f t="shared" si="13"/>
        <v>#DIV/0!</v>
      </c>
      <c r="DZ68" s="56" t="e">
        <f t="shared" si="14"/>
        <v>#DIV/0!</v>
      </c>
      <c r="EA68" s="57" t="e">
        <f t="shared" si="15"/>
        <v>#DIV/0!</v>
      </c>
    </row>
    <row r="69" spans="1:131" s="14" customFormat="1" ht="21" customHeight="1" collapsed="1">
      <c r="A69" s="19" t="s">
        <v>66</v>
      </c>
      <c r="B69" s="13" t="s">
        <v>28</v>
      </c>
      <c r="C69" s="13" t="s">
        <v>28</v>
      </c>
      <c r="D69" s="13" t="s">
        <v>28</v>
      </c>
      <c r="E69" s="13" t="s">
        <v>28</v>
      </c>
      <c r="F69" s="13" t="s">
        <v>28</v>
      </c>
      <c r="G69" s="13" t="s">
        <v>28</v>
      </c>
      <c r="H69" s="13" t="s">
        <v>28</v>
      </c>
      <c r="I69" s="13" t="s">
        <v>28</v>
      </c>
      <c r="J69" s="13" t="s">
        <v>28</v>
      </c>
      <c r="K69" s="13" t="s">
        <v>28</v>
      </c>
      <c r="L69" s="13" t="s">
        <v>28</v>
      </c>
      <c r="M69" s="13" t="s">
        <v>28</v>
      </c>
      <c r="N69" s="13" t="s">
        <v>28</v>
      </c>
      <c r="O69" s="13" t="s">
        <v>28</v>
      </c>
      <c r="P69" s="13" t="s">
        <v>28</v>
      </c>
      <c r="Q69" s="13" t="s">
        <v>28</v>
      </c>
      <c r="R69" s="13" t="s">
        <v>28</v>
      </c>
      <c r="S69" s="13" t="s">
        <v>28</v>
      </c>
      <c r="T69" s="13" t="s">
        <v>28</v>
      </c>
      <c r="U69" s="13" t="s">
        <v>28</v>
      </c>
      <c r="V69" s="13" t="s">
        <v>28</v>
      </c>
      <c r="W69" s="13" t="s">
        <v>28</v>
      </c>
      <c r="X69" s="13" t="s">
        <v>28</v>
      </c>
      <c r="Y69" s="13" t="s">
        <v>28</v>
      </c>
      <c r="Z69" s="13" t="s">
        <v>28</v>
      </c>
      <c r="AA69" s="13" t="s">
        <v>28</v>
      </c>
      <c r="AB69" s="13" t="s">
        <v>28</v>
      </c>
      <c r="AC69" s="13" t="s">
        <v>28</v>
      </c>
      <c r="AD69" s="13" t="s">
        <v>28</v>
      </c>
      <c r="AE69" s="51"/>
      <c r="AF69" s="51"/>
      <c r="AG69" s="52"/>
      <c r="AH69" s="13">
        <f t="shared" ref="AH69:AP69" si="90">AVERAGE(AH70:AH72)</f>
        <v>37</v>
      </c>
      <c r="AI69" s="13">
        <f t="shared" si="90"/>
        <v>37</v>
      </c>
      <c r="AJ69" s="13">
        <f t="shared" si="90"/>
        <v>37</v>
      </c>
      <c r="AK69" s="13">
        <f t="shared" si="90"/>
        <v>37</v>
      </c>
      <c r="AL69" s="13">
        <f t="shared" si="90"/>
        <v>37</v>
      </c>
      <c r="AM69" s="13">
        <f t="shared" si="90"/>
        <v>38</v>
      </c>
      <c r="AN69" s="13">
        <f t="shared" si="90"/>
        <v>38</v>
      </c>
      <c r="AO69" s="13">
        <f t="shared" si="90"/>
        <v>38</v>
      </c>
      <c r="AP69" s="13">
        <f t="shared" si="90"/>
        <v>38</v>
      </c>
      <c r="AQ69" s="13">
        <f>AVERAGE(AQ70:AQ72)</f>
        <v>38</v>
      </c>
      <c r="AR69" s="13">
        <f>AVERAGE(AR70:AR72)</f>
        <v>38</v>
      </c>
      <c r="AS69" s="13">
        <f>AVERAGE(AS70:AS72)</f>
        <v>38</v>
      </c>
      <c r="AT69" s="13">
        <f>AVERAGE(AT70:AT72)</f>
        <v>38</v>
      </c>
      <c r="AU69" s="13">
        <f>AVERAGE(AU70:AU72)</f>
        <v>38</v>
      </c>
      <c r="AV69" s="13">
        <f t="shared" ref="AV69:BJ69" si="91">AVERAGE(AV70:AV72)</f>
        <v>38</v>
      </c>
      <c r="AW69" s="13">
        <f t="shared" si="91"/>
        <v>38</v>
      </c>
      <c r="AX69" s="13">
        <f t="shared" si="91"/>
        <v>38</v>
      </c>
      <c r="AY69" s="13">
        <f t="shared" si="91"/>
        <v>38</v>
      </c>
      <c r="AZ69" s="13">
        <f t="shared" si="91"/>
        <v>38</v>
      </c>
      <c r="BA69" s="13">
        <f t="shared" si="91"/>
        <v>38</v>
      </c>
      <c r="BB69" s="13">
        <f t="shared" si="91"/>
        <v>38</v>
      </c>
      <c r="BC69" s="13">
        <f t="shared" si="91"/>
        <v>38</v>
      </c>
      <c r="BD69" s="13">
        <f t="shared" si="91"/>
        <v>38</v>
      </c>
      <c r="BE69" s="13">
        <f t="shared" si="91"/>
        <v>38</v>
      </c>
      <c r="BF69" s="13">
        <f t="shared" si="91"/>
        <v>38</v>
      </c>
      <c r="BG69" s="13">
        <f t="shared" si="91"/>
        <v>38</v>
      </c>
      <c r="BH69" s="13">
        <f t="shared" si="91"/>
        <v>38</v>
      </c>
      <c r="BI69" s="13">
        <f>AVERAGE(BI70:BI72)</f>
        <v>38</v>
      </c>
      <c r="BJ69" s="13">
        <f t="shared" si="91"/>
        <v>38</v>
      </c>
      <c r="BK69" s="51">
        <f t="shared" si="10"/>
        <v>1</v>
      </c>
      <c r="BL69" s="51">
        <f t="shared" si="11"/>
        <v>1</v>
      </c>
      <c r="BM69" s="52">
        <f t="shared" si="12"/>
        <v>1.027027027027027</v>
      </c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51"/>
      <c r="CS69" s="51"/>
      <c r="CT69" s="52"/>
      <c r="CU69" s="13" t="s">
        <v>28</v>
      </c>
      <c r="CV69" s="13" t="s">
        <v>28</v>
      </c>
      <c r="CW69" s="13" t="s">
        <v>28</v>
      </c>
      <c r="CX69" s="13" t="s">
        <v>28</v>
      </c>
      <c r="CY69" s="13" t="s">
        <v>28</v>
      </c>
      <c r="CZ69" s="13" t="s">
        <v>28</v>
      </c>
      <c r="DA69" s="13" t="s">
        <v>28</v>
      </c>
      <c r="DB69" s="13" t="s">
        <v>28</v>
      </c>
      <c r="DC69" s="13" t="s">
        <v>28</v>
      </c>
      <c r="DD69" s="13" t="s">
        <v>28</v>
      </c>
      <c r="DE69" s="13" t="s">
        <v>28</v>
      </c>
      <c r="DF69" s="13" t="s">
        <v>28</v>
      </c>
      <c r="DG69" s="13" t="s">
        <v>28</v>
      </c>
      <c r="DH69" s="13" t="s">
        <v>28</v>
      </c>
      <c r="DI69" s="13" t="s">
        <v>28</v>
      </c>
      <c r="DJ69" s="13" t="s">
        <v>28</v>
      </c>
      <c r="DK69" s="13" t="s">
        <v>28</v>
      </c>
      <c r="DL69" s="13" t="s">
        <v>28</v>
      </c>
      <c r="DM69" s="13" t="s">
        <v>28</v>
      </c>
      <c r="DN69" s="13" t="s">
        <v>28</v>
      </c>
      <c r="DO69" s="13" t="s">
        <v>28</v>
      </c>
      <c r="DP69" s="13" t="s">
        <v>28</v>
      </c>
      <c r="DQ69" s="13" t="s">
        <v>28</v>
      </c>
      <c r="DR69" s="13" t="s">
        <v>28</v>
      </c>
      <c r="DS69" s="13" t="s">
        <v>28</v>
      </c>
      <c r="DT69" s="13" t="s">
        <v>28</v>
      </c>
      <c r="DU69" s="13" t="s">
        <v>28</v>
      </c>
      <c r="DV69" s="13" t="s">
        <v>28</v>
      </c>
      <c r="DW69" s="13" t="s">
        <v>28</v>
      </c>
      <c r="DX69" s="13" t="s">
        <v>28</v>
      </c>
      <c r="DY69" s="58"/>
      <c r="DZ69" s="58"/>
      <c r="EA69" s="52"/>
    </row>
    <row r="70" spans="1:131" s="18" customFormat="1" ht="18.75" outlineLevel="1">
      <c r="A70" s="15" t="s">
        <v>67</v>
      </c>
      <c r="B70" s="17" t="s">
        <v>28</v>
      </c>
      <c r="C70" s="17" t="s">
        <v>28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 t="s">
        <v>28</v>
      </c>
      <c r="J70" s="17" t="s">
        <v>28</v>
      </c>
      <c r="K70" s="17" t="s">
        <v>28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 t="s">
        <v>28</v>
      </c>
      <c r="T70" s="17" t="s">
        <v>28</v>
      </c>
      <c r="U70" s="17" t="s">
        <v>28</v>
      </c>
      <c r="V70" s="17" t="s">
        <v>28</v>
      </c>
      <c r="W70" s="17" t="s">
        <v>28</v>
      </c>
      <c r="X70" s="17" t="s">
        <v>28</v>
      </c>
      <c r="Y70" s="17" t="s">
        <v>28</v>
      </c>
      <c r="Z70" s="17" t="s">
        <v>28</v>
      </c>
      <c r="AA70" s="17" t="s">
        <v>28</v>
      </c>
      <c r="AB70" s="17" t="s">
        <v>28</v>
      </c>
      <c r="AC70" s="17" t="s">
        <v>28</v>
      </c>
      <c r="AD70" s="17" t="s">
        <v>28</v>
      </c>
      <c r="AE70" s="59"/>
      <c r="AF70" s="59"/>
      <c r="AG70" s="60"/>
      <c r="AH70" s="17" t="s">
        <v>28</v>
      </c>
      <c r="AI70" s="17" t="s">
        <v>28</v>
      </c>
      <c r="AJ70" s="17" t="s">
        <v>28</v>
      </c>
      <c r="AK70" s="17" t="s">
        <v>28</v>
      </c>
      <c r="AL70" s="17" t="s">
        <v>28</v>
      </c>
      <c r="AM70" s="17" t="s">
        <v>28</v>
      </c>
      <c r="AN70" s="17" t="s">
        <v>28</v>
      </c>
      <c r="AO70" s="17" t="s">
        <v>28</v>
      </c>
      <c r="AP70" s="17" t="s">
        <v>28</v>
      </c>
      <c r="AQ70" s="17" t="s">
        <v>28</v>
      </c>
      <c r="AR70" s="17" t="s">
        <v>28</v>
      </c>
      <c r="AS70" s="17" t="s">
        <v>28</v>
      </c>
      <c r="AT70" s="17" t="s">
        <v>28</v>
      </c>
      <c r="AU70" s="17" t="s">
        <v>28</v>
      </c>
      <c r="AV70" s="17" t="s">
        <v>28</v>
      </c>
      <c r="AW70" s="17" t="s">
        <v>28</v>
      </c>
      <c r="AX70" s="17" t="s">
        <v>28</v>
      </c>
      <c r="AY70" s="17" t="s">
        <v>28</v>
      </c>
      <c r="AZ70" s="17" t="s">
        <v>28</v>
      </c>
      <c r="BA70" s="17" t="s">
        <v>28</v>
      </c>
      <c r="BB70" s="17" t="s">
        <v>28</v>
      </c>
      <c r="BC70" s="17" t="s">
        <v>28</v>
      </c>
      <c r="BD70" s="17" t="s">
        <v>28</v>
      </c>
      <c r="BE70" s="17" t="s">
        <v>28</v>
      </c>
      <c r="BF70" s="17" t="s">
        <v>28</v>
      </c>
      <c r="BG70" s="17" t="s">
        <v>28</v>
      </c>
      <c r="BH70" s="17" t="s">
        <v>28</v>
      </c>
      <c r="BI70" s="17" t="s">
        <v>28</v>
      </c>
      <c r="BJ70" s="17" t="s">
        <v>28</v>
      </c>
      <c r="BK70" s="53"/>
      <c r="BL70" s="53"/>
      <c r="BM70" s="54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53"/>
      <c r="CS70" s="53"/>
      <c r="CT70" s="54"/>
      <c r="CU70" s="17" t="s">
        <v>28</v>
      </c>
      <c r="CV70" s="17" t="s">
        <v>28</v>
      </c>
      <c r="CW70" s="17" t="s">
        <v>28</v>
      </c>
      <c r="CX70" s="17" t="s">
        <v>28</v>
      </c>
      <c r="CY70" s="17" t="s">
        <v>28</v>
      </c>
      <c r="CZ70" s="17" t="s">
        <v>28</v>
      </c>
      <c r="DA70" s="17" t="s">
        <v>28</v>
      </c>
      <c r="DB70" s="17" t="s">
        <v>28</v>
      </c>
      <c r="DC70" s="17" t="s">
        <v>28</v>
      </c>
      <c r="DD70" s="17" t="s">
        <v>28</v>
      </c>
      <c r="DE70" s="17" t="s">
        <v>28</v>
      </c>
      <c r="DF70" s="17" t="s">
        <v>28</v>
      </c>
      <c r="DG70" s="17" t="s">
        <v>28</v>
      </c>
      <c r="DH70" s="17" t="s">
        <v>28</v>
      </c>
      <c r="DI70" s="17" t="s">
        <v>28</v>
      </c>
      <c r="DJ70" s="17" t="s">
        <v>28</v>
      </c>
      <c r="DK70" s="17" t="s">
        <v>28</v>
      </c>
      <c r="DL70" s="17" t="s">
        <v>28</v>
      </c>
      <c r="DM70" s="17" t="s">
        <v>28</v>
      </c>
      <c r="DN70" s="17" t="s">
        <v>28</v>
      </c>
      <c r="DO70" s="17" t="s">
        <v>28</v>
      </c>
      <c r="DP70" s="17" t="s">
        <v>28</v>
      </c>
      <c r="DQ70" s="17" t="s">
        <v>28</v>
      </c>
      <c r="DR70" s="17" t="s">
        <v>28</v>
      </c>
      <c r="DS70" s="17" t="s">
        <v>28</v>
      </c>
      <c r="DT70" s="17" t="s">
        <v>28</v>
      </c>
      <c r="DU70" s="17" t="s">
        <v>28</v>
      </c>
      <c r="DV70" s="17" t="s">
        <v>28</v>
      </c>
      <c r="DW70" s="17" t="s">
        <v>28</v>
      </c>
      <c r="DX70" s="17" t="s">
        <v>28</v>
      </c>
      <c r="DY70" s="55"/>
      <c r="DZ70" s="56"/>
      <c r="EA70" s="57"/>
    </row>
    <row r="71" spans="1:131" s="18" customFormat="1" ht="17.25" customHeight="1" outlineLevel="1">
      <c r="A71" s="15" t="s">
        <v>68</v>
      </c>
      <c r="B71" s="17" t="s">
        <v>28</v>
      </c>
      <c r="C71" s="17" t="s">
        <v>28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28</v>
      </c>
      <c r="W71" s="17" t="s">
        <v>28</v>
      </c>
      <c r="X71" s="17" t="s">
        <v>28</v>
      </c>
      <c r="Y71" s="17" t="s">
        <v>28</v>
      </c>
      <c r="Z71" s="17" t="s">
        <v>28</v>
      </c>
      <c r="AA71" s="17" t="s">
        <v>28</v>
      </c>
      <c r="AB71" s="17" t="s">
        <v>28</v>
      </c>
      <c r="AC71" s="17" t="s">
        <v>28</v>
      </c>
      <c r="AD71" s="17" t="s">
        <v>28</v>
      </c>
      <c r="AE71" s="59"/>
      <c r="AF71" s="59"/>
      <c r="AG71" s="60"/>
      <c r="AH71" s="17">
        <v>37</v>
      </c>
      <c r="AI71" s="17">
        <v>37</v>
      </c>
      <c r="AJ71" s="17">
        <v>37</v>
      </c>
      <c r="AK71" s="17">
        <v>37</v>
      </c>
      <c r="AL71" s="17">
        <v>37</v>
      </c>
      <c r="AM71" s="17">
        <v>38</v>
      </c>
      <c r="AN71" s="17">
        <v>38</v>
      </c>
      <c r="AO71" s="17">
        <v>38</v>
      </c>
      <c r="AP71" s="17">
        <v>38</v>
      </c>
      <c r="AQ71" s="17">
        <v>38</v>
      </c>
      <c r="AR71" s="17">
        <v>38</v>
      </c>
      <c r="AS71" s="17">
        <v>38</v>
      </c>
      <c r="AT71" s="17">
        <v>38</v>
      </c>
      <c r="AU71" s="17">
        <v>38</v>
      </c>
      <c r="AV71" s="17">
        <v>38</v>
      </c>
      <c r="AW71" s="17">
        <v>38</v>
      </c>
      <c r="AX71" s="17">
        <v>38</v>
      </c>
      <c r="AY71" s="17">
        <v>38</v>
      </c>
      <c r="AZ71" s="17">
        <v>38</v>
      </c>
      <c r="BA71" s="17">
        <v>38</v>
      </c>
      <c r="BB71" s="17">
        <v>38</v>
      </c>
      <c r="BC71" s="17">
        <v>38</v>
      </c>
      <c r="BD71" s="17">
        <v>38</v>
      </c>
      <c r="BE71" s="17">
        <v>38</v>
      </c>
      <c r="BF71" s="17">
        <v>38</v>
      </c>
      <c r="BG71" s="17">
        <v>38</v>
      </c>
      <c r="BH71" s="17">
        <v>38</v>
      </c>
      <c r="BI71" s="17">
        <v>38</v>
      </c>
      <c r="BJ71" s="17">
        <v>38</v>
      </c>
      <c r="BK71" s="53">
        <f t="shared" si="10"/>
        <v>1</v>
      </c>
      <c r="BL71" s="53">
        <f t="shared" si="11"/>
        <v>1</v>
      </c>
      <c r="BM71" s="54">
        <f t="shared" si="12"/>
        <v>1.027027027027027</v>
      </c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53"/>
      <c r="CS71" s="53"/>
      <c r="CT71" s="54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55"/>
      <c r="DZ71" s="56"/>
      <c r="EA71" s="57"/>
    </row>
    <row r="72" spans="1:131" s="18" customFormat="1" ht="1.5" customHeight="1" outlineLevel="1">
      <c r="A72" s="15" t="s">
        <v>69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59"/>
      <c r="AF72" s="59"/>
      <c r="AG72" s="6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53" t="e">
        <f>BJ72/BI72</f>
        <v>#DIV/0!</v>
      </c>
      <c r="BL72" s="53" t="e">
        <f>BJ72/BF72</f>
        <v>#DIV/0!</v>
      </c>
      <c r="BM72" s="54" t="e">
        <f>BJ72/AI72</f>
        <v>#DIV/0!</v>
      </c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51" t="e">
        <f t="shared" si="30"/>
        <v>#DIV/0!</v>
      </c>
      <c r="CS72" s="51" t="e">
        <f t="shared" si="31"/>
        <v>#DIV/0!</v>
      </c>
      <c r="CT72" s="52" t="e">
        <f t="shared" si="32"/>
        <v>#DIV/0!</v>
      </c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55" t="e">
        <f>DX72/DW72</f>
        <v>#DIV/0!</v>
      </c>
      <c r="DZ72" s="56" t="e">
        <f>DX72/DT72</f>
        <v>#DIV/0!</v>
      </c>
      <c r="EA72" s="57" t="e">
        <f>DX72/CW72</f>
        <v>#DIV/0!</v>
      </c>
    </row>
    <row r="73" spans="1:131" s="14" customFormat="1" ht="18.75">
      <c r="A73" s="19" t="s">
        <v>70</v>
      </c>
      <c r="B73" s="13">
        <f t="shared" ref="B73:I73" si="92">AVERAGE(B74:B75)</f>
        <v>30.4</v>
      </c>
      <c r="C73" s="13">
        <f t="shared" si="92"/>
        <v>30.4</v>
      </c>
      <c r="D73" s="13">
        <f t="shared" si="92"/>
        <v>30.4</v>
      </c>
      <c r="E73" s="13">
        <f t="shared" si="92"/>
        <v>30.4</v>
      </c>
      <c r="F73" s="13">
        <f t="shared" si="92"/>
        <v>30.4</v>
      </c>
      <c r="G73" s="13">
        <f t="shared" si="92"/>
        <v>30.4</v>
      </c>
      <c r="H73" s="13">
        <f t="shared" si="92"/>
        <v>30.4</v>
      </c>
      <c r="I73" s="13">
        <f t="shared" si="92"/>
        <v>30.4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51"/>
      <c r="AF73" s="51"/>
      <c r="AG73" s="52"/>
      <c r="AH73" s="13">
        <f t="shared" ref="AH73:AP73" si="93">AVERAGE(AH74:AH75)</f>
        <v>30.9</v>
      </c>
      <c r="AI73" s="13">
        <f t="shared" si="93"/>
        <v>30.9</v>
      </c>
      <c r="AJ73" s="13">
        <f t="shared" si="93"/>
        <v>30.9</v>
      </c>
      <c r="AK73" s="13">
        <f t="shared" si="93"/>
        <v>30.9</v>
      </c>
      <c r="AL73" s="13">
        <f t="shared" si="93"/>
        <v>30.9</v>
      </c>
      <c r="AM73" s="13">
        <f t="shared" si="93"/>
        <v>30.9</v>
      </c>
      <c r="AN73" s="13">
        <f t="shared" si="93"/>
        <v>30.9</v>
      </c>
      <c r="AO73" s="13">
        <f t="shared" si="93"/>
        <v>30.9</v>
      </c>
      <c r="AP73" s="13">
        <f t="shared" si="93"/>
        <v>32.4</v>
      </c>
      <c r="AQ73" s="13">
        <f>AVERAGE(AQ74:AQ75)</f>
        <v>32.4</v>
      </c>
      <c r="AR73" s="13">
        <f>AVERAGE(AR74:AR75)</f>
        <v>32.4</v>
      </c>
      <c r="AS73" s="13">
        <f>AVERAGE(AS74:AS75)</f>
        <v>32.4</v>
      </c>
      <c r="AT73" s="13">
        <f>AVERAGE(AT74:AT75)</f>
        <v>32.4</v>
      </c>
      <c r="AU73" s="13">
        <f>AVERAGE(AU74:AU75)</f>
        <v>32.4</v>
      </c>
      <c r="AV73" s="13">
        <f t="shared" ref="AV73:BJ73" si="94">AVERAGE(AV74:AV75)</f>
        <v>32.4</v>
      </c>
      <c r="AW73" s="13">
        <f t="shared" si="94"/>
        <v>32.4</v>
      </c>
      <c r="AX73" s="13">
        <f t="shared" si="94"/>
        <v>32.4</v>
      </c>
      <c r="AY73" s="13">
        <f t="shared" si="94"/>
        <v>32.4</v>
      </c>
      <c r="AZ73" s="13">
        <f t="shared" si="94"/>
        <v>32.4</v>
      </c>
      <c r="BA73" s="13">
        <f t="shared" si="94"/>
        <v>32.4</v>
      </c>
      <c r="BB73" s="13">
        <f t="shared" si="94"/>
        <v>32.4</v>
      </c>
      <c r="BC73" s="13">
        <f t="shared" si="94"/>
        <v>32.4</v>
      </c>
      <c r="BD73" s="13">
        <f t="shared" si="94"/>
        <v>32.4</v>
      </c>
      <c r="BE73" s="13">
        <f t="shared" si="94"/>
        <v>32.4</v>
      </c>
      <c r="BF73" s="13">
        <f t="shared" si="94"/>
        <v>32.4</v>
      </c>
      <c r="BG73" s="13">
        <f t="shared" si="94"/>
        <v>32.4</v>
      </c>
      <c r="BH73" s="13">
        <f t="shared" si="94"/>
        <v>32.4</v>
      </c>
      <c r="BI73" s="13">
        <f>AVERAGE(BI74:BI75)</f>
        <v>32.4</v>
      </c>
      <c r="BJ73" s="13">
        <f t="shared" si="94"/>
        <v>32.4</v>
      </c>
      <c r="BK73" s="51">
        <f>BJ73/BI73</f>
        <v>1</v>
      </c>
      <c r="BL73" s="51">
        <f>BJ73/BF73</f>
        <v>1</v>
      </c>
      <c r="BM73" s="52">
        <f>BJ73/AI73</f>
        <v>1.0485436893203883</v>
      </c>
      <c r="BN73" s="13">
        <f t="shared" ref="BN73:CD73" si="95">AVERAGE(BN74:BN75)</f>
        <v>29.7</v>
      </c>
      <c r="BO73" s="13">
        <f t="shared" si="95"/>
        <v>29.7</v>
      </c>
      <c r="BP73" s="13">
        <f t="shared" si="95"/>
        <v>29.7</v>
      </c>
      <c r="BQ73" s="13">
        <f t="shared" si="95"/>
        <v>29.7</v>
      </c>
      <c r="BR73" s="13">
        <f t="shared" si="95"/>
        <v>29.7</v>
      </c>
      <c r="BS73" s="13">
        <f t="shared" si="95"/>
        <v>29.7</v>
      </c>
      <c r="BT73" s="13">
        <f t="shared" si="95"/>
        <v>29.7</v>
      </c>
      <c r="BU73" s="13">
        <f t="shared" si="95"/>
        <v>29.7</v>
      </c>
      <c r="BV73" s="13">
        <f t="shared" si="95"/>
        <v>29.7</v>
      </c>
      <c r="BW73" s="13">
        <f t="shared" si="95"/>
        <v>29.7</v>
      </c>
      <c r="BX73" s="13">
        <f t="shared" si="95"/>
        <v>29.7</v>
      </c>
      <c r="BY73" s="13">
        <f t="shared" si="95"/>
        <v>29.7</v>
      </c>
      <c r="BZ73" s="13">
        <f t="shared" si="95"/>
        <v>29.7</v>
      </c>
      <c r="CA73" s="13">
        <f t="shared" si="95"/>
        <v>29.7</v>
      </c>
      <c r="CB73" s="13">
        <f t="shared" si="95"/>
        <v>29.7</v>
      </c>
      <c r="CC73" s="13">
        <f t="shared" si="95"/>
        <v>29.7</v>
      </c>
      <c r="CD73" s="13">
        <f t="shared" si="95"/>
        <v>29.7</v>
      </c>
      <c r="CE73" s="13">
        <f>AVERAGE(CE74:CE75)</f>
        <v>29.7</v>
      </c>
      <c r="CF73" s="13">
        <f>AVERAGE(CF74:CF75)</f>
        <v>29.7</v>
      </c>
      <c r="CG73" s="13">
        <f>AVERAGE(CG74:CG75)</f>
        <v>29.7</v>
      </c>
      <c r="CH73" s="13">
        <f>AVERAGE(CH74:CH75)</f>
        <v>29.7</v>
      </c>
      <c r="CI73" s="13">
        <f>AVERAGE(CI74:CI75)</f>
        <v>29.7</v>
      </c>
      <c r="CJ73" s="13">
        <f t="shared" ref="CJ73:CO73" si="96">AVERAGE(CJ74:CJ75)</f>
        <v>29.7</v>
      </c>
      <c r="CK73" s="13">
        <f t="shared" si="96"/>
        <v>29.7</v>
      </c>
      <c r="CL73" s="13">
        <f t="shared" si="96"/>
        <v>29.7</v>
      </c>
      <c r="CM73" s="13">
        <f t="shared" si="96"/>
        <v>29.7</v>
      </c>
      <c r="CN73" s="13">
        <f t="shared" si="96"/>
        <v>29.7</v>
      </c>
      <c r="CO73" s="13">
        <f t="shared" si="96"/>
        <v>29.7</v>
      </c>
      <c r="CP73" s="13"/>
      <c r="CQ73" s="13"/>
      <c r="CR73" s="51"/>
      <c r="CS73" s="51"/>
      <c r="CT73" s="52"/>
      <c r="CU73" s="13">
        <f t="shared" ref="CU73:DE73" si="97">AVERAGE(CU74:CU75)</f>
        <v>28.6</v>
      </c>
      <c r="CV73" s="13">
        <f t="shared" si="97"/>
        <v>28.6</v>
      </c>
      <c r="CW73" s="13">
        <f t="shared" si="97"/>
        <v>28.6</v>
      </c>
      <c r="CX73" s="13">
        <f t="shared" si="97"/>
        <v>28.6</v>
      </c>
      <c r="CY73" s="13">
        <f t="shared" si="97"/>
        <v>28.6</v>
      </c>
      <c r="CZ73" s="13">
        <f t="shared" si="97"/>
        <v>28.6</v>
      </c>
      <c r="DA73" s="13">
        <f t="shared" si="97"/>
        <v>28.6</v>
      </c>
      <c r="DB73" s="13">
        <f t="shared" si="97"/>
        <v>28.6</v>
      </c>
      <c r="DC73" s="13">
        <f t="shared" si="97"/>
        <v>28.6</v>
      </c>
      <c r="DD73" s="13">
        <f t="shared" si="97"/>
        <v>27.5</v>
      </c>
      <c r="DE73" s="13">
        <f t="shared" si="97"/>
        <v>27.5</v>
      </c>
      <c r="DF73" s="13">
        <f>AVERAGE(DF74:DF75)</f>
        <v>27.5</v>
      </c>
      <c r="DG73" s="13">
        <f>AVERAGE(DG74:DG75)</f>
        <v>27.5</v>
      </c>
      <c r="DH73" s="13">
        <f>AVERAGE(DH74:DH75)</f>
        <v>27.5</v>
      </c>
      <c r="DI73" s="13">
        <f>AVERAGE(DI74:DI75)</f>
        <v>27.5</v>
      </c>
      <c r="DJ73" s="13">
        <f>AVERAGE(DJ74:DJ75)</f>
        <v>27.5</v>
      </c>
      <c r="DK73" s="13">
        <f t="shared" ref="DK73:DX73" si="98">AVERAGE(DK74:DK75)</f>
        <v>27.5</v>
      </c>
      <c r="DL73" s="13">
        <f t="shared" si="98"/>
        <v>27.5</v>
      </c>
      <c r="DM73" s="13">
        <f t="shared" si="98"/>
        <v>27.5</v>
      </c>
      <c r="DN73" s="13">
        <f t="shared" si="98"/>
        <v>27.5</v>
      </c>
      <c r="DO73" s="13">
        <f t="shared" si="98"/>
        <v>27.5</v>
      </c>
      <c r="DP73" s="13">
        <f t="shared" si="98"/>
        <v>27.5</v>
      </c>
      <c r="DQ73" s="13">
        <f t="shared" si="98"/>
        <v>27.5</v>
      </c>
      <c r="DR73" s="13">
        <f t="shared" si="98"/>
        <v>27.5</v>
      </c>
      <c r="DS73" s="13">
        <f t="shared" si="98"/>
        <v>27.5</v>
      </c>
      <c r="DT73" s="13">
        <f t="shared" si="98"/>
        <v>27.5</v>
      </c>
      <c r="DU73" s="13">
        <f t="shared" si="98"/>
        <v>27.5</v>
      </c>
      <c r="DV73" s="13">
        <f t="shared" si="98"/>
        <v>27.5</v>
      </c>
      <c r="DW73" s="13">
        <f t="shared" si="98"/>
        <v>28</v>
      </c>
      <c r="DX73" s="13">
        <f t="shared" si="98"/>
        <v>28</v>
      </c>
      <c r="DY73" s="58">
        <f>DX73/DW73</f>
        <v>1</v>
      </c>
      <c r="DZ73" s="58">
        <f>DX73/DT73</f>
        <v>1.0181818181818181</v>
      </c>
      <c r="EA73" s="52">
        <f>DX73/CW73</f>
        <v>0.97902097902097895</v>
      </c>
    </row>
    <row r="74" spans="1:131" s="18" customFormat="1" ht="18.75" outlineLevel="1">
      <c r="A74" s="30" t="s">
        <v>71</v>
      </c>
      <c r="B74" s="21">
        <v>30.4</v>
      </c>
      <c r="C74" s="21">
        <v>30.4</v>
      </c>
      <c r="D74" s="21">
        <v>30.4</v>
      </c>
      <c r="E74" s="21">
        <v>30.4</v>
      </c>
      <c r="F74" s="21">
        <v>30.4</v>
      </c>
      <c r="G74" s="21">
        <v>30.4</v>
      </c>
      <c r="H74" s="21">
        <v>30.4</v>
      </c>
      <c r="I74" s="21">
        <v>30.4</v>
      </c>
      <c r="J74" s="21"/>
      <c r="K74" s="21"/>
      <c r="L74" s="21"/>
      <c r="M74" s="21"/>
      <c r="N74" s="28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53"/>
      <c r="AF74" s="53"/>
      <c r="AG74" s="54"/>
      <c r="AH74" s="21">
        <v>29.3</v>
      </c>
      <c r="AI74" s="21">
        <v>29.3</v>
      </c>
      <c r="AJ74" s="21">
        <v>29.3</v>
      </c>
      <c r="AK74" s="21">
        <v>29.3</v>
      </c>
      <c r="AL74" s="21">
        <v>29.3</v>
      </c>
      <c r="AM74" s="21">
        <v>29.3</v>
      </c>
      <c r="AN74" s="21">
        <v>29.3</v>
      </c>
      <c r="AO74" s="21">
        <v>29.3</v>
      </c>
      <c r="AP74" s="21">
        <v>32.299999999999997</v>
      </c>
      <c r="AQ74" s="21">
        <v>32.299999999999997</v>
      </c>
      <c r="AR74" s="21">
        <v>32.299999999999997</v>
      </c>
      <c r="AS74" s="21">
        <v>32.299999999999997</v>
      </c>
      <c r="AT74" s="21">
        <v>32.299999999999997</v>
      </c>
      <c r="AU74" s="21">
        <v>32.299999999999997</v>
      </c>
      <c r="AV74" s="21">
        <v>32.299999999999997</v>
      </c>
      <c r="AW74" s="21">
        <v>32.299999999999997</v>
      </c>
      <c r="AX74" s="21">
        <v>32.299999999999997</v>
      </c>
      <c r="AY74" s="21">
        <v>32.299999999999997</v>
      </c>
      <c r="AZ74" s="21">
        <v>32.299999999999997</v>
      </c>
      <c r="BA74" s="21">
        <v>32.299999999999997</v>
      </c>
      <c r="BB74" s="21">
        <v>32.299999999999997</v>
      </c>
      <c r="BC74" s="21">
        <v>32.299999999999997</v>
      </c>
      <c r="BD74" s="21">
        <v>32.299999999999997</v>
      </c>
      <c r="BE74" s="21">
        <v>32.299999999999997</v>
      </c>
      <c r="BF74" s="21">
        <v>32.299999999999997</v>
      </c>
      <c r="BG74" s="21">
        <v>32.299999999999997</v>
      </c>
      <c r="BH74" s="21">
        <v>32.299999999999997</v>
      </c>
      <c r="BI74" s="21">
        <v>32.299999999999997</v>
      </c>
      <c r="BJ74" s="21">
        <v>32.299999999999997</v>
      </c>
      <c r="BK74" s="53">
        <f>BJ74/BI74</f>
        <v>1</v>
      </c>
      <c r="BL74" s="53">
        <f>BJ74/BF74</f>
        <v>1</v>
      </c>
      <c r="BM74" s="54">
        <f>BJ74/AI74</f>
        <v>1.1023890784982935</v>
      </c>
      <c r="BN74" s="21">
        <v>29.7</v>
      </c>
      <c r="BO74" s="21">
        <v>29.7</v>
      </c>
      <c r="BP74" s="21">
        <v>29.7</v>
      </c>
      <c r="BQ74" s="21">
        <v>29.7</v>
      </c>
      <c r="BR74" s="21">
        <v>29.7</v>
      </c>
      <c r="BS74" s="21">
        <v>29.7</v>
      </c>
      <c r="BT74" s="21">
        <v>29.7</v>
      </c>
      <c r="BU74" s="21">
        <v>29.7</v>
      </c>
      <c r="BV74" s="21">
        <v>29.7</v>
      </c>
      <c r="BW74" s="21">
        <v>29.7</v>
      </c>
      <c r="BX74" s="21">
        <v>29.7</v>
      </c>
      <c r="BY74" s="21">
        <v>29.7</v>
      </c>
      <c r="BZ74" s="21">
        <v>29.7</v>
      </c>
      <c r="CA74" s="21">
        <v>29.7</v>
      </c>
      <c r="CB74" s="21">
        <v>29.7</v>
      </c>
      <c r="CC74" s="21">
        <v>29.7</v>
      </c>
      <c r="CD74" s="21">
        <v>29.7</v>
      </c>
      <c r="CE74" s="21">
        <v>29.7</v>
      </c>
      <c r="CF74" s="21">
        <v>29.7</v>
      </c>
      <c r="CG74" s="21">
        <v>29.7</v>
      </c>
      <c r="CH74" s="21">
        <v>29.7</v>
      </c>
      <c r="CI74" s="21">
        <v>29.7</v>
      </c>
      <c r="CJ74" s="21">
        <v>29.7</v>
      </c>
      <c r="CK74" s="21">
        <v>29.7</v>
      </c>
      <c r="CL74" s="21">
        <v>29.7</v>
      </c>
      <c r="CM74" s="21">
        <v>29.7</v>
      </c>
      <c r="CN74" s="21">
        <v>29.7</v>
      </c>
      <c r="CO74" s="21">
        <v>29.7</v>
      </c>
      <c r="CP74" s="21"/>
      <c r="CQ74" s="21"/>
      <c r="CR74" s="53"/>
      <c r="CS74" s="53"/>
      <c r="CT74" s="54"/>
      <c r="CU74" s="24">
        <v>29.2</v>
      </c>
      <c r="CV74" s="24">
        <v>29.2</v>
      </c>
      <c r="CW74" s="24">
        <v>29.2</v>
      </c>
      <c r="CX74" s="24">
        <v>29.2</v>
      </c>
      <c r="CY74" s="24">
        <v>29.2</v>
      </c>
      <c r="CZ74" s="24">
        <v>29.2</v>
      </c>
      <c r="DA74" s="24">
        <v>29.2</v>
      </c>
      <c r="DB74" s="24">
        <v>29.2</v>
      </c>
      <c r="DC74" s="24">
        <v>29.2</v>
      </c>
      <c r="DD74" s="24">
        <v>27</v>
      </c>
      <c r="DE74" s="24">
        <v>27</v>
      </c>
      <c r="DF74" s="24">
        <v>27</v>
      </c>
      <c r="DG74" s="24">
        <v>27</v>
      </c>
      <c r="DH74" s="24">
        <v>27</v>
      </c>
      <c r="DI74" s="24">
        <v>27</v>
      </c>
      <c r="DJ74" s="24">
        <v>27</v>
      </c>
      <c r="DK74" s="24">
        <v>27</v>
      </c>
      <c r="DL74" s="24">
        <v>27</v>
      </c>
      <c r="DM74" s="24">
        <v>27</v>
      </c>
      <c r="DN74" s="24">
        <v>27</v>
      </c>
      <c r="DO74" s="24">
        <v>27</v>
      </c>
      <c r="DP74" s="24">
        <v>27</v>
      </c>
      <c r="DQ74" s="24">
        <v>27</v>
      </c>
      <c r="DR74" s="24">
        <v>27</v>
      </c>
      <c r="DS74" s="24">
        <v>27</v>
      </c>
      <c r="DT74" s="24">
        <v>27</v>
      </c>
      <c r="DU74" s="24">
        <v>27</v>
      </c>
      <c r="DV74" s="24">
        <v>27</v>
      </c>
      <c r="DW74" s="24"/>
      <c r="DX74" s="24"/>
      <c r="DY74" s="53"/>
      <c r="DZ74" s="61"/>
      <c r="EA74" s="62"/>
    </row>
    <row r="75" spans="1:131" s="18" customFormat="1" ht="18" customHeight="1" outlineLevel="1">
      <c r="A75" s="30" t="s">
        <v>72</v>
      </c>
      <c r="B75" s="21" t="s">
        <v>28</v>
      </c>
      <c r="C75" s="21" t="s">
        <v>28</v>
      </c>
      <c r="D75" s="21" t="s">
        <v>28</v>
      </c>
      <c r="E75" s="21" t="s">
        <v>28</v>
      </c>
      <c r="F75" s="21" t="s">
        <v>28</v>
      </c>
      <c r="G75" s="21" t="s">
        <v>28</v>
      </c>
      <c r="H75" s="21" t="s">
        <v>28</v>
      </c>
      <c r="I75" s="21" t="s">
        <v>28</v>
      </c>
      <c r="J75" s="21" t="s">
        <v>28</v>
      </c>
      <c r="K75" s="21" t="s">
        <v>28</v>
      </c>
      <c r="L75" s="21" t="s">
        <v>28</v>
      </c>
      <c r="M75" s="21" t="s">
        <v>28</v>
      </c>
      <c r="N75" s="28"/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21" t="s">
        <v>28</v>
      </c>
      <c r="W75" s="21" t="s">
        <v>28</v>
      </c>
      <c r="X75" s="21" t="s">
        <v>28</v>
      </c>
      <c r="Y75" s="21" t="s">
        <v>28</v>
      </c>
      <c r="Z75" s="21" t="s">
        <v>28</v>
      </c>
      <c r="AA75" s="21" t="s">
        <v>28</v>
      </c>
      <c r="AB75" s="21" t="s">
        <v>28</v>
      </c>
      <c r="AC75" s="21" t="s">
        <v>28</v>
      </c>
      <c r="AD75" s="21" t="s">
        <v>28</v>
      </c>
      <c r="AE75" s="53"/>
      <c r="AF75" s="53"/>
      <c r="AG75" s="54"/>
      <c r="AH75" s="21">
        <v>32.5</v>
      </c>
      <c r="AI75" s="21">
        <v>32.5</v>
      </c>
      <c r="AJ75" s="21">
        <v>32.5</v>
      </c>
      <c r="AK75" s="21">
        <v>32.5</v>
      </c>
      <c r="AL75" s="21">
        <v>32.5</v>
      </c>
      <c r="AM75" s="21">
        <v>32.5</v>
      </c>
      <c r="AN75" s="21">
        <v>32.5</v>
      </c>
      <c r="AO75" s="21">
        <v>32.5</v>
      </c>
      <c r="AP75" s="21">
        <v>32.5</v>
      </c>
      <c r="AQ75" s="21">
        <v>32.5</v>
      </c>
      <c r="AR75" s="21">
        <v>32.5</v>
      </c>
      <c r="AS75" s="21">
        <v>32.5</v>
      </c>
      <c r="AT75" s="21">
        <v>32.5</v>
      </c>
      <c r="AU75" s="21">
        <v>32.5</v>
      </c>
      <c r="AV75" s="21">
        <v>32.5</v>
      </c>
      <c r="AW75" s="21">
        <v>32.5</v>
      </c>
      <c r="AX75" s="21">
        <v>32.5</v>
      </c>
      <c r="AY75" s="21">
        <v>32.5</v>
      </c>
      <c r="AZ75" s="21">
        <v>32.5</v>
      </c>
      <c r="BA75" s="21">
        <v>32.5</v>
      </c>
      <c r="BB75" s="21">
        <v>32.5</v>
      </c>
      <c r="BC75" s="21">
        <v>32.5</v>
      </c>
      <c r="BD75" s="21">
        <v>32.5</v>
      </c>
      <c r="BE75" s="21">
        <v>32.5</v>
      </c>
      <c r="BF75" s="21">
        <v>32.5</v>
      </c>
      <c r="BG75" s="21">
        <v>32.5</v>
      </c>
      <c r="BH75" s="21">
        <v>32.5</v>
      </c>
      <c r="BI75" s="21">
        <v>32.5</v>
      </c>
      <c r="BJ75" s="21">
        <v>32.5</v>
      </c>
      <c r="BK75" s="66">
        <f>BJ75/BI75</f>
        <v>1</v>
      </c>
      <c r="BL75" s="66">
        <f>BJ75/BF75</f>
        <v>1</v>
      </c>
      <c r="BM75" s="67">
        <f>BJ75/AI75</f>
        <v>1</v>
      </c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53"/>
      <c r="CS75" s="53"/>
      <c r="CT75" s="54"/>
      <c r="CU75" s="24">
        <v>28</v>
      </c>
      <c r="CV75" s="24">
        <v>28</v>
      </c>
      <c r="CW75" s="24">
        <v>28</v>
      </c>
      <c r="CX75" s="24">
        <v>28</v>
      </c>
      <c r="CY75" s="24">
        <v>28</v>
      </c>
      <c r="CZ75" s="24">
        <v>28</v>
      </c>
      <c r="DA75" s="24">
        <v>28</v>
      </c>
      <c r="DB75" s="24">
        <v>28</v>
      </c>
      <c r="DC75" s="24">
        <v>28</v>
      </c>
      <c r="DD75" s="24">
        <v>28</v>
      </c>
      <c r="DE75" s="24">
        <v>28</v>
      </c>
      <c r="DF75" s="24">
        <v>28</v>
      </c>
      <c r="DG75" s="24">
        <v>28</v>
      </c>
      <c r="DH75" s="24">
        <v>28</v>
      </c>
      <c r="DI75" s="24">
        <v>28</v>
      </c>
      <c r="DJ75" s="24">
        <v>28</v>
      </c>
      <c r="DK75" s="24">
        <v>28</v>
      </c>
      <c r="DL75" s="24">
        <v>28</v>
      </c>
      <c r="DM75" s="24">
        <v>28</v>
      </c>
      <c r="DN75" s="24">
        <v>28</v>
      </c>
      <c r="DO75" s="24">
        <v>28</v>
      </c>
      <c r="DP75" s="24">
        <v>28</v>
      </c>
      <c r="DQ75" s="24">
        <v>28</v>
      </c>
      <c r="DR75" s="24">
        <v>28</v>
      </c>
      <c r="DS75" s="24">
        <v>28</v>
      </c>
      <c r="DT75" s="24">
        <v>28</v>
      </c>
      <c r="DU75" s="24">
        <v>28</v>
      </c>
      <c r="DV75" s="24">
        <v>28</v>
      </c>
      <c r="DW75" s="24">
        <v>28</v>
      </c>
      <c r="DX75" s="24">
        <v>28</v>
      </c>
      <c r="DY75" s="66">
        <f>DX75/DW75</f>
        <v>1</v>
      </c>
      <c r="DZ75" s="68">
        <f>DX75/DT75</f>
        <v>1</v>
      </c>
      <c r="EA75" s="69">
        <f>DX75/CW75</f>
        <v>1</v>
      </c>
    </row>
    <row r="76" spans="1:131" s="14" customFormat="1" ht="33" customHeight="1">
      <c r="A76" s="31" t="s">
        <v>73</v>
      </c>
      <c r="B76" s="32">
        <f>AVERAGE(B7,B11,B14,B22,B28,B34,B40,B49,B53,B56,B65,B69,B73)</f>
        <v>29.529999999999998</v>
      </c>
      <c r="C76" s="32">
        <f>AVERAGE(C7,C11,C14,C22,C28,C34,C40,C49,C53,C56,C65,C69,C73)</f>
        <v>29.529999999999998</v>
      </c>
      <c r="D76" s="32">
        <f t="shared" ref="D76:M76" si="99">AVERAGE(D7,D11,D14,D22,D28,D34,D40,D49,D53,D56,D65,D69,D73)</f>
        <v>29.512575757575757</v>
      </c>
      <c r="E76" s="32">
        <f t="shared" si="99"/>
        <v>29.387878787878787</v>
      </c>
      <c r="F76" s="32">
        <f t="shared" si="99"/>
        <v>29.367424242424239</v>
      </c>
      <c r="G76" s="32">
        <f t="shared" si="99"/>
        <v>29.367424242424239</v>
      </c>
      <c r="H76" s="32">
        <f t="shared" si="99"/>
        <v>29.35021645021645</v>
      </c>
      <c r="I76" s="32">
        <f t="shared" si="99"/>
        <v>29.35021645021645</v>
      </c>
      <c r="J76" s="32">
        <f t="shared" si="99"/>
        <v>29.27809523809524</v>
      </c>
      <c r="K76" s="32">
        <f t="shared" si="99"/>
        <v>29.235595238095236</v>
      </c>
      <c r="L76" s="32">
        <f t="shared" si="99"/>
        <v>29.18809523809524</v>
      </c>
      <c r="M76" s="32">
        <f t="shared" si="99"/>
        <v>29.144761904761907</v>
      </c>
      <c r="N76" s="13">
        <f>AVERAGE(N7,N11,N14,N22,N28,N34,N40,N49,N53,N56,N65,N69,N73)</f>
        <v>29.184761904761906</v>
      </c>
      <c r="O76" s="32">
        <f>AVERAGE(O7,O11,O14,O22,O28,O34,O40,O49,O53,O56,O65,O69,O73)</f>
        <v>29.642207792207795</v>
      </c>
      <c r="P76" s="32">
        <f>AVERAGE(P7,P11,P14,P22,P28,P34,P40,P49,P53,P56,P65,P69,P73)</f>
        <v>29.638419913419913</v>
      </c>
      <c r="Q76" s="32">
        <f>AVERAGE(Q7,Q11,Q14,Q22,Q28,Q34,Q40,Q49,Q53,Q56,Q65,Q69,Q73)</f>
        <v>29.634329004329008</v>
      </c>
      <c r="R76" s="32">
        <f>AVERAGE(R7,R11,R14,R22,R28,R34,R40,R49,R53,R56,R65,R69,R73)</f>
        <v>29.630010822510826</v>
      </c>
      <c r="S76" s="32">
        <f t="shared" ref="S76:Y76" si="100">AVERAGE(S7,S11,S14,S22,S28,S34,S40,S49,S53,S56,S65,S69,S73)</f>
        <v>29.683041125541127</v>
      </c>
      <c r="T76" s="32">
        <f t="shared" si="100"/>
        <v>29.692132034632039</v>
      </c>
      <c r="U76" s="32">
        <f t="shared" si="100"/>
        <v>29.713344155844162</v>
      </c>
      <c r="V76" s="32">
        <f t="shared" si="100"/>
        <v>29.713344155844162</v>
      </c>
      <c r="W76" s="32">
        <f t="shared" si="100"/>
        <v>29.284678571428572</v>
      </c>
      <c r="X76" s="32">
        <f t="shared" si="100"/>
        <v>29.284678571428572</v>
      </c>
      <c r="Y76" s="32">
        <f t="shared" si="100"/>
        <v>29.284678571428572</v>
      </c>
      <c r="Z76" s="32">
        <f>AVERAGE(Z7,Z11,Z14,Z22,Z28,Z34,Z40,Z49,Z53,Z56,Z65,Z69,Z73)</f>
        <v>29.307547619047618</v>
      </c>
      <c r="AA76" s="32">
        <f>AVERAGE(AA7,AA11,AA14,AA22,AA28,AA34,AA40,AA49,AA53,AA56,AA65,AA69,AA73)</f>
        <v>29.320404761904761</v>
      </c>
      <c r="AB76" s="32">
        <f>AVERAGE(AB7,AB11,AB14,AB22,AB28,AB34,AB40,AB49,AB53,AB56,AB65,AB69,AB73)</f>
        <v>29.331119047619051</v>
      </c>
      <c r="AC76" s="32">
        <f>AVERAGE(AC7,AC11,AC14,AC22,AC28,AC34,AC40,AC49,AC53,AC56,AC65,AC69,AC73)</f>
        <v>29.331119047619051</v>
      </c>
      <c r="AD76" s="32">
        <f>AVERAGE(AD7,AD11,AD14,AD22,AD28,AD34,AD40,AD49,AD53,AD56,AD65,AD69,AD73)</f>
        <v>29.331833333333332</v>
      </c>
      <c r="AE76" s="70">
        <f>AD76/AC76</f>
        <v>1.0000243524876471</v>
      </c>
      <c r="AF76" s="51">
        <f>AD76/Z76</f>
        <v>1.000828650510148</v>
      </c>
      <c r="AG76" s="52">
        <f>AD76/C76</f>
        <v>0.99328931030590362</v>
      </c>
      <c r="AH76" s="33">
        <f>AVERAGE(AH7,AH11,AH14,AH22,AH28,AH34,AH40,AH49,AH53,AH56,AH65,AH69,AH73)</f>
        <v>29.194038461538462</v>
      </c>
      <c r="AI76" s="33">
        <f>AVERAGE(AI7,AI11,AI14,AI22,AI28,AI34,AI40,AI49,AI53,AI56,AI65,AI69,AI73)</f>
        <v>29.194038461538462</v>
      </c>
      <c r="AJ76" s="33">
        <f>AVERAGE(AJ7,AJ11,AJ14,AJ22,AJ28,AJ34,AJ40,AJ49,AJ53,AJ56,AJ65,AJ69,AJ73)</f>
        <v>29.142316849816844</v>
      </c>
      <c r="AK76" s="33">
        <f>AVERAGE(AK7,AK11,AK14,AK22,AK28,AK34,AK40,AK49,AK53,AK56,AK65,AK69,AK73)</f>
        <v>28.934304029304027</v>
      </c>
      <c r="AL76" s="33">
        <f t="shared" ref="AL76:AR76" si="101">AVERAGE(AL7,AL11,AL14,AL22,AL28,AL34,AL40,AL49,AL53,AL56,AL65,AL69,AL73)</f>
        <v>28.919560439560435</v>
      </c>
      <c r="AM76" s="33">
        <f t="shared" si="101"/>
        <v>28.996483516483515</v>
      </c>
      <c r="AN76" s="33">
        <f t="shared" si="101"/>
        <v>28.976428571428571</v>
      </c>
      <c r="AO76" s="33">
        <f t="shared" si="101"/>
        <v>28.969890109890109</v>
      </c>
      <c r="AP76" s="33">
        <f t="shared" si="101"/>
        <v>29.092326007326008</v>
      </c>
      <c r="AQ76" s="33">
        <f>AVERAGE(AQ7,AQ11,AQ14,AQ22,AQ28,AQ34,AQ40,AQ49,AQ53,AQ56,AQ65,AQ69,AQ73)</f>
        <v>29.105787545787546</v>
      </c>
      <c r="AR76" s="33">
        <f t="shared" si="101"/>
        <v>29.064249084249084</v>
      </c>
      <c r="AS76" s="33">
        <f>AVERAGE(AS7,AS11,AS14,AS22,AS28,AS34,AS40,AS49,AS53,AS56,AS65,AS69,AS73)</f>
        <v>29.034761904761904</v>
      </c>
      <c r="AT76" s="33">
        <f>AVERAGE(AT7,AT11,AT14,AT22,AT28,AT34,AT40,AT49,AT53,AT56,AT65,AT69,AT73)</f>
        <v>29.067454212454212</v>
      </c>
      <c r="AU76" s="33">
        <f>AVERAGE(AU7,AU11,AU14,AU22,AU28,AU34,AU40,AU49,AU53,AU56,AU65,AU69,AU73)</f>
        <v>29.085402930402932</v>
      </c>
      <c r="AV76" s="33">
        <f>AVERAGE(AV7,AV11,AV14,AV22,AV28,AV34,AV40,AV49,AV53,AV56,AV65,AV69,AV73)</f>
        <v>29.082197802197804</v>
      </c>
      <c r="AW76" s="33">
        <f>AVERAGE(AW7,AW11,AW14,AW22,AW28,AW34,AW40,AW49,AW53,AW56,AW65,AW69,AW73)</f>
        <v>29.077774725274725</v>
      </c>
      <c r="AX76" s="33">
        <f t="shared" ref="AX76:BE76" si="102">AVERAGE(AX7,AX11,AX14,AX22,AX28,AX34,AX40,AX49,AX53,AX56,AX65,AX69,AX73)</f>
        <v>29.073159340659341</v>
      </c>
      <c r="AY76" s="33">
        <f t="shared" si="102"/>
        <v>29.095595238095235</v>
      </c>
      <c r="AZ76" s="33">
        <f t="shared" si="102"/>
        <v>29.103287545787545</v>
      </c>
      <c r="BA76" s="33">
        <f t="shared" si="102"/>
        <v>29.121236263736265</v>
      </c>
      <c r="BB76" s="33">
        <f t="shared" si="102"/>
        <v>29.121236263736265</v>
      </c>
      <c r="BC76" s="33">
        <f t="shared" si="102"/>
        <v>29.159697802197801</v>
      </c>
      <c r="BD76" s="33">
        <f t="shared" si="102"/>
        <v>29.159697802197801</v>
      </c>
      <c r="BE76" s="33">
        <f t="shared" si="102"/>
        <v>29.159697802197801</v>
      </c>
      <c r="BF76" s="33">
        <f>AVERAGE(BF7,BF11,BF14,BF22,BF28,BF34,BF40,BF49,BF53,BF56,BF65,BF69,BF73)</f>
        <v>29.160256410256409</v>
      </c>
      <c r="BG76" s="33">
        <f>AVERAGE(BG7,BG11,BG14,BG22,BG28,BG34,BG40,BG49,BG53,BG56,BG65,BG69,BG73)</f>
        <v>29.175641025641024</v>
      </c>
      <c r="BH76" s="33">
        <f>AVERAGE(BH7,BH11,BH14,BH22,BH28,BH34,BH40,BH49,BH53,BH56,BH65,BH69,BH73)</f>
        <v>29.191025641025639</v>
      </c>
      <c r="BI76" s="33">
        <f>AVERAGE(BI7,BI11,BI14,BI22,BI28,BI34,BI40,BI49,BI53,BI56,BI65,BI69,BI73)</f>
        <v>29.191025641025639</v>
      </c>
      <c r="BJ76" s="33">
        <f>AVERAGE(BJ7,BJ11,BJ14,BJ22,BJ28,BJ34,BJ40,BJ49,BJ53,BJ56,BJ65,BJ69,BJ73)</f>
        <v>29.197435897435899</v>
      </c>
      <c r="BK76" s="71">
        <f>BJ76/BI76</f>
        <v>1.0002195968202381</v>
      </c>
      <c r="BL76" s="72">
        <f>BJ76/BF76</f>
        <v>1.0012750054957134</v>
      </c>
      <c r="BM76" s="71">
        <f>BJ76/AI76</f>
        <v>1.0001163743036754</v>
      </c>
      <c r="BN76" s="33">
        <f t="shared" ref="BN76:CL76" si="103">AVERAGE(BN7,BN11,BN14,BN22,BN28,BN34,BN40,BN49,BN53,BN56,BN65,BN69,BN73)</f>
        <v>24.937407407407406</v>
      </c>
      <c r="BO76" s="33">
        <f t="shared" si="103"/>
        <v>25.03074074074074</v>
      </c>
      <c r="BP76" s="33">
        <f t="shared" si="103"/>
        <v>25.03074074074074</v>
      </c>
      <c r="BQ76" s="33">
        <f t="shared" si="103"/>
        <v>24.591666666666669</v>
      </c>
      <c r="BR76" s="33">
        <f t="shared" si="103"/>
        <v>24.609814814814815</v>
      </c>
      <c r="BS76" s="33">
        <f t="shared" si="103"/>
        <v>24.609814814814815</v>
      </c>
      <c r="BT76" s="33">
        <f t="shared" si="103"/>
        <v>24.615740740740744</v>
      </c>
      <c r="BU76" s="33">
        <f t="shared" si="103"/>
        <v>24.619444444444447</v>
      </c>
      <c r="BV76" s="33">
        <f t="shared" si="103"/>
        <v>24.619629629629632</v>
      </c>
      <c r="BW76" s="33">
        <f t="shared" si="103"/>
        <v>24.619629629629632</v>
      </c>
      <c r="BX76" s="33">
        <f t="shared" si="103"/>
        <v>24.464074074074077</v>
      </c>
      <c r="BY76" s="33">
        <f t="shared" si="103"/>
        <v>24.40851851851852</v>
      </c>
      <c r="BZ76" s="33">
        <f t="shared" si="103"/>
        <v>24.40851851851852</v>
      </c>
      <c r="CA76" s="33">
        <f t="shared" si="103"/>
        <v>24.405185185185186</v>
      </c>
      <c r="CB76" s="33">
        <f t="shared" si="103"/>
        <v>24.768333333333331</v>
      </c>
      <c r="CC76" s="33">
        <f t="shared" si="103"/>
        <v>24.768333333333331</v>
      </c>
      <c r="CD76" s="33">
        <f t="shared" si="103"/>
        <v>24.765208333333334</v>
      </c>
      <c r="CE76" s="33">
        <f t="shared" si="103"/>
        <v>24.762083333333333</v>
      </c>
      <c r="CF76" s="33">
        <f t="shared" si="103"/>
        <v>24.762083333333333</v>
      </c>
      <c r="CG76" s="33">
        <f t="shared" si="103"/>
        <v>24.762083333333333</v>
      </c>
      <c r="CH76" s="33">
        <f t="shared" si="103"/>
        <v>24.762083333333333</v>
      </c>
      <c r="CI76" s="33">
        <f t="shared" si="103"/>
        <v>24.762083333333333</v>
      </c>
      <c r="CJ76" s="33">
        <f t="shared" si="103"/>
        <v>24.762083333333333</v>
      </c>
      <c r="CK76" s="33">
        <f t="shared" si="103"/>
        <v>24.762083333333333</v>
      </c>
      <c r="CL76" s="33">
        <f t="shared" si="103"/>
        <v>24.762083333333333</v>
      </c>
      <c r="CM76" s="33">
        <f>AVERAGE(CM7,CM11,CM14,CM22,CM28,CM34,CM40,CM49,CM53,CM56,CM65,CM69,CM73)</f>
        <v>24.762083333333333</v>
      </c>
      <c r="CN76" s="33">
        <f>AVERAGE(CN7,CN11,CN14,CN22,CN28,CN34,CN40,CN49,CN53,CN56,CN65,CN69,CN73)</f>
        <v>24.762083333333333</v>
      </c>
      <c r="CO76" s="33">
        <f>AVERAGE(CO7,CO11,CO14,CO22,CO28,CO34,CO40,CO49,CO53,CO56,CO65,CO69,CO73)</f>
        <v>24.756875000000001</v>
      </c>
      <c r="CP76" s="33">
        <f>AVERAGE(CP7,CP11,CP14,CP22,CP28,CP34,CP40,CP49,CP53,CP56,CP65,CP69,CP73)</f>
        <v>24.038809523809526</v>
      </c>
      <c r="CQ76" s="33">
        <f>AVERAGE(CQ7,CQ11,CQ14,CQ22,CQ28,CQ34,CQ40,CQ49,CQ53,CQ56,CQ65,CQ69,CQ73)</f>
        <v>24.012619047619047</v>
      </c>
      <c r="CR76" s="51">
        <f t="shared" si="30"/>
        <v>0.998910491962402</v>
      </c>
      <c r="CS76" s="51">
        <f t="shared" si="31"/>
        <v>0.96973339134573544</v>
      </c>
      <c r="CT76" s="52">
        <f t="shared" si="32"/>
        <v>0.95932514727921858</v>
      </c>
      <c r="CU76" s="33">
        <f t="shared" ref="CU76:DX76" si="104">AVERAGE(CU7,CU11,CU14,CU22,CU28,CU34,CU40,CU49,CU53,CU56,CU65,CU69,CU73)</f>
        <v>28.03458333333333</v>
      </c>
      <c r="CV76" s="33">
        <f t="shared" si="104"/>
        <v>28.146736111111114</v>
      </c>
      <c r="CW76" s="33">
        <f t="shared" si="104"/>
        <v>28.339236111111109</v>
      </c>
      <c r="CX76" s="33">
        <f t="shared" si="104"/>
        <v>28.403125000000003</v>
      </c>
      <c r="CY76" s="33">
        <f t="shared" si="104"/>
        <v>28.249861111111112</v>
      </c>
      <c r="CZ76" s="33">
        <f t="shared" si="104"/>
        <v>28.249861111111112</v>
      </c>
      <c r="DA76" s="33">
        <f t="shared" si="104"/>
        <v>28.249861111111112</v>
      </c>
      <c r="DB76" s="33">
        <f t="shared" si="104"/>
        <v>28.216527777777781</v>
      </c>
      <c r="DC76" s="33">
        <f t="shared" si="104"/>
        <v>28.253888888888891</v>
      </c>
      <c r="DD76" s="33">
        <f t="shared" si="104"/>
        <v>28.196944444444444</v>
      </c>
      <c r="DE76" s="33">
        <f t="shared" si="104"/>
        <v>28.321944444444444</v>
      </c>
      <c r="DF76" s="33">
        <f t="shared" si="104"/>
        <v>28.276111111111106</v>
      </c>
      <c r="DG76" s="33">
        <f t="shared" si="104"/>
        <v>28.221944444444443</v>
      </c>
      <c r="DH76" s="33">
        <f t="shared" si="104"/>
        <v>28.231666666666666</v>
      </c>
      <c r="DI76" s="33">
        <f t="shared" si="104"/>
        <v>28.412222222222223</v>
      </c>
      <c r="DJ76" s="33">
        <f t="shared" si="104"/>
        <v>28.408749999999998</v>
      </c>
      <c r="DK76" s="33">
        <f t="shared" si="104"/>
        <v>28.408749999999998</v>
      </c>
      <c r="DL76" s="33">
        <f t="shared" si="104"/>
        <v>28.408749999999998</v>
      </c>
      <c r="DM76" s="33">
        <f t="shared" si="104"/>
        <v>28.408749999999998</v>
      </c>
      <c r="DN76" s="33">
        <f t="shared" si="104"/>
        <v>28.408749999999998</v>
      </c>
      <c r="DO76" s="33">
        <f t="shared" si="104"/>
        <v>28.408749999999998</v>
      </c>
      <c r="DP76" s="33">
        <f t="shared" si="104"/>
        <v>28.408749999999998</v>
      </c>
      <c r="DQ76" s="33">
        <f t="shared" si="104"/>
        <v>28.585416666666664</v>
      </c>
      <c r="DR76" s="33">
        <f t="shared" si="104"/>
        <v>28.562083333333334</v>
      </c>
      <c r="DS76" s="33">
        <f>AVERAGE(DS7,DS11,DS14,DS22,DS28,DS34,DS40,DS49,DS53,DS56,DS65,DS69,DS73)</f>
        <v>28.562083333333334</v>
      </c>
      <c r="DT76" s="33">
        <f>AVERAGE(DT7,DT11,DT14,DT22,DT28,DT34,DT40,DT49,DT53,DT56,DT65,DT69,DT73)</f>
        <v>28.55263888888889</v>
      </c>
      <c r="DU76" s="33">
        <f>AVERAGE(DU7,DU11,DU14,DU22,DU28,DU34,DU40,DU49,DU53,DU56,DU65,DU69,DU73)</f>
        <v>28.55263888888889</v>
      </c>
      <c r="DV76" s="33">
        <f>AVERAGE(DV7,DV11,DV14,DV22,DV28,DV34,DV40,DV49,DV53,DV56,DV65,DV69,DV73)</f>
        <v>28.55125</v>
      </c>
      <c r="DW76" s="33">
        <f>AVERAGE(DW7,DW11,DW14,DW22,DW28,DW34,DW40,DW49,DW53,DW56,DW65,DW69,DW73)</f>
        <v>28.592916666666667</v>
      </c>
      <c r="DX76" s="33">
        <f t="shared" si="104"/>
        <v>28.580000000000002</v>
      </c>
      <c r="DY76" s="73">
        <f>DX76/DW76</f>
        <v>0.9995482564154875</v>
      </c>
      <c r="DZ76" s="91">
        <f>DX76/DT76</f>
        <v>1.0009582690839045</v>
      </c>
      <c r="EA76" s="74">
        <f>DX76/CW76</f>
        <v>1.0084957790656359</v>
      </c>
    </row>
    <row r="77" spans="1:131" s="14" customFormat="1" ht="18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75"/>
      <c r="AF77" s="75"/>
      <c r="AG77" s="7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76" t="s">
        <v>28</v>
      </c>
      <c r="BL77" s="76" t="s">
        <v>28</v>
      </c>
      <c r="BM77" s="76" t="s">
        <v>28</v>
      </c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75"/>
      <c r="CS77" s="75"/>
      <c r="CT77" s="75" t="s">
        <v>28</v>
      </c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75"/>
      <c r="DZ77" s="75"/>
      <c r="EA77" s="77"/>
    </row>
    <row r="78" spans="1:131" s="38" customFormat="1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6"/>
      <c r="DZ78" s="36"/>
      <c r="EA78" s="36"/>
    </row>
    <row r="79" spans="1:131" s="38" customFormat="1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6"/>
      <c r="DZ79" s="36"/>
      <c r="EA79" s="36"/>
    </row>
    <row r="80" spans="1:131" s="38" customFormat="1" ht="15.75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</row>
    <row r="81" spans="1:131" s="38" customFormat="1" ht="15.75">
      <c r="A81" s="41" t="s">
        <v>74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</row>
    <row r="82" spans="1:131" s="38" customFormat="1" ht="15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</row>
    <row r="83" spans="1:131" s="38" customFormat="1" ht="15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78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</row>
    <row r="84" spans="1:131" ht="29.25" customHeight="1">
      <c r="A84" s="42"/>
      <c r="C84" s="3"/>
      <c r="AD84" s="3"/>
      <c r="AE84" s="49"/>
      <c r="AF84" s="49"/>
      <c r="AG84" s="49"/>
      <c r="AI84" s="3"/>
      <c r="BJ84" s="3"/>
      <c r="BK84" s="49"/>
      <c r="BL84" s="49"/>
      <c r="BM84" s="49"/>
      <c r="BP84" s="3"/>
      <c r="CQ84" s="3"/>
      <c r="CR84" s="49"/>
      <c r="CS84" s="49"/>
      <c r="CT84" s="49"/>
      <c r="CW84" s="3"/>
      <c r="DX84" s="3"/>
      <c r="DY84" s="49"/>
      <c r="DZ84" s="49"/>
      <c r="EA84" s="49"/>
    </row>
    <row r="85" spans="1:131" ht="15.75">
      <c r="A85" s="43" t="s">
        <v>75</v>
      </c>
      <c r="C85" s="3"/>
      <c r="AD85" s="3"/>
      <c r="AE85" s="49"/>
      <c r="AF85" s="49"/>
      <c r="AG85" s="49"/>
      <c r="AI85" s="3"/>
      <c r="BJ85" s="3"/>
      <c r="BK85" s="49"/>
      <c r="BL85" s="49"/>
      <c r="BM85" s="49"/>
      <c r="BP85" s="3"/>
      <c r="CQ85" s="3"/>
      <c r="CR85" s="49"/>
      <c r="CS85" s="49"/>
      <c r="CT85" s="49"/>
      <c r="CW85" s="3"/>
      <c r="DX85" s="3"/>
      <c r="DY85" s="49"/>
      <c r="DZ85" s="49"/>
      <c r="EA85" s="49"/>
    </row>
    <row r="86" spans="1:131" ht="14.25" customHeight="1">
      <c r="A86" s="2" t="s">
        <v>76</v>
      </c>
      <c r="C86" s="3"/>
      <c r="AD86" s="3"/>
      <c r="AE86" s="49"/>
      <c r="AF86" s="49"/>
      <c r="AG86" s="49"/>
      <c r="AI86" s="3"/>
      <c r="BJ86" s="3"/>
      <c r="BK86" s="49"/>
      <c r="BL86" s="49"/>
      <c r="BM86" s="49"/>
      <c r="BP86" s="3"/>
      <c r="CQ86" s="3"/>
      <c r="CR86" s="49"/>
      <c r="CS86" s="49"/>
      <c r="CT86" s="49"/>
      <c r="CW86" s="3"/>
      <c r="DX86" s="3"/>
      <c r="DY86" s="49"/>
      <c r="DZ86" s="49"/>
      <c r="EA86" s="49"/>
    </row>
    <row r="87" spans="1:131" s="14" customFormat="1" ht="18.75" hidden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79">
        <f>AD76/AC76-1</f>
        <v>2.4352487647094634E-5</v>
      </c>
      <c r="AF87" s="79">
        <f>AD76/Z76-1</f>
        <v>8.2865051014802127E-4</v>
      </c>
      <c r="AG87" s="79">
        <f>AD76/C76-1</f>
        <v>-6.7106896940963834E-3</v>
      </c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80">
        <f>BJ76/BI76-1</f>
        <v>2.1959682023808824E-4</v>
      </c>
      <c r="BL87" s="79">
        <f>BJ76/BF76-1</f>
        <v>1.275005495713355E-3</v>
      </c>
      <c r="BM87" s="80">
        <f>BJ76/AI76-1</f>
        <v>1.1637430367539281E-4</v>
      </c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79">
        <f>CQ76/CP76-1</f>
        <v>-1.0895080375979971E-3</v>
      </c>
      <c r="CS87" s="79">
        <f>CQ76/CM76-1</f>
        <v>-3.026660865426456E-2</v>
      </c>
      <c r="CT87" s="79">
        <f>CQ76/BP76-1</f>
        <v>-4.0674852720781418E-2</v>
      </c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80">
        <f>DX76/DW76-1</f>
        <v>-4.5174358451249841E-4</v>
      </c>
      <c r="DZ87" s="80">
        <f>DX76/DT76-1</f>
        <v>9.5826908390450605E-4</v>
      </c>
      <c r="EA87" s="79">
        <f>DX76/CW76-1</f>
        <v>8.4957790656359222E-3</v>
      </c>
    </row>
    <row r="88" spans="1:131" s="47" customFormat="1" ht="18.75" hidden="1">
      <c r="A88" s="4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81">
        <f>AD76-AC76</f>
        <v>7.142857142810044E-4</v>
      </c>
      <c r="AF88" s="81">
        <f>AD76-Z76</f>
        <v>2.4285714285714022E-2</v>
      </c>
      <c r="AG88" s="81">
        <f>AD76-C76</f>
        <v>-0.19816666666666549</v>
      </c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81">
        <f>BJ76-BI76</f>
        <v>6.410256410259052E-3</v>
      </c>
      <c r="BL88" s="81">
        <f>BJ76-BF76</f>
        <v>3.7179487179489712E-2</v>
      </c>
      <c r="BM88" s="81">
        <f>BJ76-AI76</f>
        <v>3.3974358974369068E-3</v>
      </c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81">
        <f>CQ76-CP76</f>
        <v>-2.6190476190478762E-2</v>
      </c>
      <c r="CS88" s="81">
        <f>CQ76-CM76</f>
        <v>-0.74946428571428569</v>
      </c>
      <c r="CT88" s="81">
        <f>CQ76-BP76</f>
        <v>-1.0181216931216923</v>
      </c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81">
        <f>DX76-DW76</f>
        <v>-1.2916666666665577E-2</v>
      </c>
      <c r="DZ88" s="81">
        <f>DX76-DT76</f>
        <v>2.736111111111228E-2</v>
      </c>
      <c r="EA88" s="81">
        <f>DX76-CW76</f>
        <v>0.24076388888889255</v>
      </c>
    </row>
  </sheetData>
  <autoFilter ref="A6:EA77"/>
  <mergeCells count="9">
    <mergeCell ref="A82:BL82"/>
    <mergeCell ref="A83:BL83"/>
    <mergeCell ref="A1:EA1"/>
    <mergeCell ref="A2:EA2"/>
    <mergeCell ref="A3:EA3"/>
    <mergeCell ref="B5:AG5"/>
    <mergeCell ref="AH5:BM5"/>
    <mergeCell ref="BN5:CT5"/>
    <mergeCell ref="CU5:EA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02 июля по 09 июля</vt:lpstr>
      <vt:lpstr>'02 июля по 09 июля'!Заголовки_для_печати</vt:lpstr>
      <vt:lpstr>Лб_95_А_средняя</vt:lpstr>
      <vt:lpstr>'02 июля по 09 июля'!Область_печати</vt:lpstr>
      <vt:lpstr>'02 июля по 09 июля'!Сл_92_А_средняя</vt:lpstr>
      <vt:lpstr>Сл_95_А_средняя</vt:lpstr>
      <vt:lpstr>'02 июля по 09 июля'!СР_95_на_20_11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2012-07-10T05:11:16Z</cp:lastPrinted>
  <dcterms:created xsi:type="dcterms:W3CDTF">2012-07-10T04:05:12Z</dcterms:created>
  <dcterms:modified xsi:type="dcterms:W3CDTF">2012-07-10T05:11:18Z</dcterms:modified>
</cp:coreProperties>
</file>